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27795" windowHeight="13350" activeTab="0"/>
  </bookViews>
  <sheets>
    <sheet name="05.12.2014" sheetId="1" r:id="rId1"/>
    <sheet name="Производители смартфонов" sheetId="2" r:id="rId2"/>
    <sheet name="Диаграммы" sheetId="3" r:id="rId3"/>
  </sheets>
  <externalReferences>
    <externalReference r:id="rId6"/>
  </externalReferences>
  <definedNames>
    <definedName name="_xlnm._FilterDatabase" localSheetId="1" hidden="1">'Производители смартфонов'!$A$2:$G$180</definedName>
    <definedName name="colores">'[1]2сим-карты'!#REF!</definedName>
  </definedNames>
  <calcPr fullCalcOnLoad="1"/>
</workbook>
</file>

<file path=xl/comments2.xml><?xml version="1.0" encoding="utf-8"?>
<comments xmlns="http://schemas.openxmlformats.org/spreadsheetml/2006/main">
  <authors>
    <author>Michaele Stevsky</author>
  </authors>
  <commentList>
    <comment ref="F1" authorId="0">
      <text>
        <r>
          <rPr>
            <sz val="9"/>
            <rFont val="Tahoma"/>
            <family val="0"/>
          </rPr>
          <t>Понятное дело, что все смартфоны производятся в Китае. Поэтому здесь представлена информация о месте регистрации компании-владельца бренда</t>
        </r>
      </text>
    </comment>
  </commentList>
</comments>
</file>

<file path=xl/sharedStrings.xml><?xml version="1.0" encoding="utf-8"?>
<sst xmlns="http://schemas.openxmlformats.org/spreadsheetml/2006/main" count="551" uniqueCount="357">
  <si>
    <t>Alcatel</t>
  </si>
  <si>
    <t>Apple</t>
  </si>
  <si>
    <t>ASUS</t>
  </si>
  <si>
    <t>Explay</t>
  </si>
  <si>
    <t>HTC</t>
  </si>
  <si>
    <t>Huawei</t>
  </si>
  <si>
    <t>Lenovo</t>
  </si>
  <si>
    <t>LG</t>
  </si>
  <si>
    <t>Nokia</t>
  </si>
  <si>
    <t>Philips</t>
  </si>
  <si>
    <t>Samsung</t>
  </si>
  <si>
    <t>Sony</t>
  </si>
  <si>
    <t>3Q</t>
  </si>
  <si>
    <t>Acer</t>
  </si>
  <si>
    <t>AGM</t>
  </si>
  <si>
    <t>AIEK</t>
  </si>
  <si>
    <t>AirOn</t>
  </si>
  <si>
    <t>Amazon</t>
  </si>
  <si>
    <t>AMOI</t>
  </si>
  <si>
    <t>Anycool</t>
  </si>
  <si>
    <t>Archos</t>
  </si>
  <si>
    <t>Ark</t>
  </si>
  <si>
    <t>Atel</t>
  </si>
  <si>
    <t>AWAX</t>
  </si>
  <si>
    <t>bb-mobile</t>
  </si>
  <si>
    <t>BBK</t>
  </si>
  <si>
    <t>Bedove</t>
  </si>
  <si>
    <t>BELLPERRE</t>
  </si>
  <si>
    <t>BlackBerry</t>
  </si>
  <si>
    <t>Bliss</t>
  </si>
  <si>
    <t>Blu</t>
  </si>
  <si>
    <t>BQ</t>
  </si>
  <si>
    <t>BRAVIS</t>
  </si>
  <si>
    <t>BURG</t>
  </si>
  <si>
    <t>Casio</t>
  </si>
  <si>
    <t>Caterpillar</t>
  </si>
  <si>
    <t>Changjiang</t>
  </si>
  <si>
    <t>CUBOT</t>
  </si>
  <si>
    <t>D-JET</t>
  </si>
  <si>
    <t>DELL</t>
  </si>
  <si>
    <t>Dex</t>
  </si>
  <si>
    <t>DEXP</t>
  </si>
  <si>
    <t>Digma</t>
  </si>
  <si>
    <t>Dluck</t>
  </si>
  <si>
    <t>DNS</t>
  </si>
  <si>
    <t>DOOGEE</t>
  </si>
  <si>
    <t>effire</t>
  </si>
  <si>
    <t>Elephone</t>
  </si>
  <si>
    <t>Energy Sistem</t>
  </si>
  <si>
    <t>Ergo</t>
  </si>
  <si>
    <t>Etuline</t>
  </si>
  <si>
    <t>EVOLVEO</t>
  </si>
  <si>
    <t>Fly</t>
  </si>
  <si>
    <t>Fujitsu</t>
  </si>
  <si>
    <t>GeeksPhone</t>
  </si>
  <si>
    <t>Getac</t>
  </si>
  <si>
    <t>GIGABYTE</t>
  </si>
  <si>
    <t>Ginzzu</t>
  </si>
  <si>
    <t>Gionee</t>
  </si>
  <si>
    <t>Globex</t>
  </si>
  <si>
    <t>GlobusGPS</t>
  </si>
  <si>
    <t>GOCLEVER</t>
  </si>
  <si>
    <t>Gresso</t>
  </si>
  <si>
    <t>GSmart</t>
  </si>
  <si>
    <t>Haier</t>
  </si>
  <si>
    <t>HEDY</t>
  </si>
  <si>
    <t>Highscreen</t>
  </si>
  <si>
    <t>Hisense</t>
  </si>
  <si>
    <t>HongKang</t>
  </si>
  <si>
    <t>HONPhone</t>
  </si>
  <si>
    <t>HP</t>
  </si>
  <si>
    <t>iconBIT</t>
  </si>
  <si>
    <t>Impression</t>
  </si>
  <si>
    <t>iNew</t>
  </si>
  <si>
    <t>InFocus</t>
  </si>
  <si>
    <t>iOcean</t>
  </si>
  <si>
    <t>iRu</t>
  </si>
  <si>
    <t>iTravel</t>
  </si>
  <si>
    <t>Jiayu</t>
  </si>
  <si>
    <t>Jinga</t>
  </si>
  <si>
    <t>Jivi</t>
  </si>
  <si>
    <t>Jolla</t>
  </si>
  <si>
    <t>Just5</t>
  </si>
  <si>
    <t>Karbonn</t>
  </si>
  <si>
    <t>KENEKSI</t>
  </si>
  <si>
    <t>KingSing</t>
  </si>
  <si>
    <t>KREZ</t>
  </si>
  <si>
    <t>LEXAND</t>
  </si>
  <si>
    <t>Magic</t>
  </si>
  <si>
    <t>MaxCom</t>
  </si>
  <si>
    <t>MAXVI</t>
  </si>
  <si>
    <t>Media-Droid</t>
  </si>
  <si>
    <t>Mediacom</t>
  </si>
  <si>
    <t>Meizu</t>
  </si>
  <si>
    <t>Micromax</t>
  </si>
  <si>
    <t>Microsoft</t>
  </si>
  <si>
    <t>Mobiado</t>
  </si>
  <si>
    <t>Motorola</t>
  </si>
  <si>
    <t>MyPhone</t>
  </si>
  <si>
    <t>MYSAGA</t>
  </si>
  <si>
    <t>NEC</t>
  </si>
  <si>
    <t>Newman</t>
  </si>
  <si>
    <t>OINOM</t>
  </si>
  <si>
    <t>OnePlus</t>
  </si>
  <si>
    <t>ONEXT</t>
  </si>
  <si>
    <t>ONYX</t>
  </si>
  <si>
    <t>OPPO</t>
  </si>
  <si>
    <t>OPRIX</t>
  </si>
  <si>
    <t>ORRO</t>
  </si>
  <si>
    <t>Outfone</t>
  </si>
  <si>
    <t>Oysters</t>
  </si>
  <si>
    <t>Panasonic</t>
  </si>
  <si>
    <t>Pantech-Curitel</t>
  </si>
  <si>
    <t>Perfeo</t>
  </si>
  <si>
    <t>Porsche</t>
  </si>
  <si>
    <t>Prestigio</t>
  </si>
  <si>
    <t>Qumo</t>
  </si>
  <si>
    <t>RangerFone</t>
  </si>
  <si>
    <t>Ritmix</t>
  </si>
  <si>
    <t>Rivotek</t>
  </si>
  <si>
    <t>Ross&amp;Moor</t>
  </si>
  <si>
    <t>Rover PC</t>
  </si>
  <si>
    <t>RugGear</t>
  </si>
  <si>
    <t>Runbo</t>
  </si>
  <si>
    <t>Runfast</t>
  </si>
  <si>
    <t>Seals</t>
  </si>
  <si>
    <t>SeeMax</t>
  </si>
  <si>
    <t>SENSEIT</t>
  </si>
  <si>
    <t>Sharp</t>
  </si>
  <si>
    <t>SHTURMANN</t>
  </si>
  <si>
    <t>Siemens</t>
  </si>
  <si>
    <t>Sigma mobile</t>
  </si>
  <si>
    <t>Sitronics</t>
  </si>
  <si>
    <t>Skylink</t>
  </si>
  <si>
    <t>Smarty</t>
  </si>
  <si>
    <t>SNAMI</t>
  </si>
  <si>
    <t>Snopow</t>
  </si>
  <si>
    <t>Sonim</t>
  </si>
  <si>
    <t>Sony Ericsson</t>
  </si>
  <si>
    <t>Starway</t>
  </si>
  <si>
    <t>SUGAR</t>
  </si>
  <si>
    <t>Tag Heuer</t>
  </si>
  <si>
    <t>TELEFUNKEN</t>
  </si>
  <si>
    <t>teXet</t>
  </si>
  <si>
    <t>The Q</t>
  </si>
  <si>
    <t>ThL</t>
  </si>
  <si>
    <t>Tonino Lamborghini</t>
  </si>
  <si>
    <t>Torex</t>
  </si>
  <si>
    <t>Toshiba</t>
  </si>
  <si>
    <t>Treelogic</t>
  </si>
  <si>
    <t>Turbo</t>
  </si>
  <si>
    <t>TurboPad</t>
  </si>
  <si>
    <t>TwinMOS</t>
  </si>
  <si>
    <t>TWINSCOM</t>
  </si>
  <si>
    <t>Ubiquam</t>
  </si>
  <si>
    <t>UMI</t>
  </si>
  <si>
    <t>Upnone</t>
  </si>
  <si>
    <t>VEON</t>
  </si>
  <si>
    <t>Versace</t>
  </si>
  <si>
    <t>VERTEX</t>
  </si>
  <si>
    <t>Vertu</t>
  </si>
  <si>
    <t>Viewsonic</t>
  </si>
  <si>
    <t>Viking</t>
  </si>
  <si>
    <t>Vivo</t>
  </si>
  <si>
    <t>Voxtel</t>
  </si>
  <si>
    <t>Watchtech</t>
  </si>
  <si>
    <t>WEXLER</t>
  </si>
  <si>
    <t>xDevice</t>
  </si>
  <si>
    <t>Xiaomi</t>
  </si>
  <si>
    <t>Yota</t>
  </si>
  <si>
    <t>ZIFRO</t>
  </si>
  <si>
    <t>ZOIJA</t>
  </si>
  <si>
    <t>Zopo</t>
  </si>
  <si>
    <t>ZTE</t>
  </si>
  <si>
    <t>Билайн</t>
  </si>
  <si>
    <t>МТС</t>
  </si>
  <si>
    <t>МегаФон</t>
  </si>
  <si>
    <t>Моделей</t>
  </si>
  <si>
    <t>Страна</t>
  </si>
  <si>
    <t>Доля</t>
  </si>
  <si>
    <t>Корея</t>
  </si>
  <si>
    <t>Сеул</t>
  </si>
  <si>
    <t>Бренд</t>
  </si>
  <si>
    <t>Где зарегистрирована компания</t>
  </si>
  <si>
    <t>Китай</t>
  </si>
  <si>
    <t>Производитель</t>
  </si>
  <si>
    <t>TCL Corporation</t>
  </si>
  <si>
    <t>Samsung Electronics</t>
  </si>
  <si>
    <t>Apple Inc.</t>
  </si>
  <si>
    <t>США</t>
  </si>
  <si>
    <t>Купертино</t>
  </si>
  <si>
    <t>ЗАО «Эксплей»</t>
  </si>
  <si>
    <t>Россия</t>
  </si>
  <si>
    <t>Москва</t>
  </si>
  <si>
    <t>Лондон</t>
  </si>
  <si>
    <t>Великобритания</t>
  </si>
  <si>
    <t>Тайвань</t>
  </si>
  <si>
    <t>Тайбэй</t>
  </si>
  <si>
    <t>HTC Corporation (High Tech Corporation)</t>
  </si>
  <si>
    <t xml:space="preserve">Huawei Technologies Co. Ltd. </t>
  </si>
  <si>
    <t>Lenovo Group Limited</t>
  </si>
  <si>
    <t>Сингапур</t>
  </si>
  <si>
    <t>LG Electronics Inc.</t>
  </si>
  <si>
    <t xml:space="preserve">Meizu Technology Co., Ltd. </t>
  </si>
  <si>
    <t>Motorola Inc.</t>
  </si>
  <si>
    <t>Шаумбург, Иллинойс</t>
  </si>
  <si>
    <t>Город, штат</t>
  </si>
  <si>
    <t>Чжухай, Гуандун</t>
  </si>
  <si>
    <t>Microsoft Corporation</t>
  </si>
  <si>
    <t>Редмонд, Вашингтон</t>
  </si>
  <si>
    <t>BBK Electronics Corporation</t>
  </si>
  <si>
    <t>BBK Electronics Corporation, OPPO Electronics</t>
  </si>
  <si>
    <t>Гуанчжоу, Кантон</t>
  </si>
  <si>
    <t>Дунгуань, Гуандун</t>
  </si>
  <si>
    <t>Шеньжень, Гуандун</t>
  </si>
  <si>
    <t>Panasonic Corporation</t>
  </si>
  <si>
    <t>Кадома, Осака</t>
  </si>
  <si>
    <t>Япония</t>
  </si>
  <si>
    <t xml:space="preserve">Pantech Curitel </t>
  </si>
  <si>
    <t>Koninklijke Philips N.V.</t>
  </si>
  <si>
    <t>Нидерланды</t>
  </si>
  <si>
    <t>Амстердам</t>
  </si>
  <si>
    <t xml:space="preserve">Черч Крукхем </t>
  </si>
  <si>
    <t>EQT Partners AB (Швеция)</t>
  </si>
  <si>
    <t>Xiaomi Tech</t>
  </si>
  <si>
    <t>Пекин</t>
  </si>
  <si>
    <t>Zhongxing Telecommunication Equipment Corporation</t>
  </si>
  <si>
    <t>Sony Mobile Communications AB (Швеция)</t>
  </si>
  <si>
    <t>ZOPO Communications-equipment Limited Company</t>
  </si>
  <si>
    <t>Zealous Open Perfect Outstanding</t>
  </si>
  <si>
    <t>Расшифровка</t>
  </si>
  <si>
    <t>Shenzhen Cheng Run Communications Device</t>
  </si>
  <si>
    <t>Кипр</t>
  </si>
  <si>
    <t>Лимасол</t>
  </si>
  <si>
    <t>Technology Happy Life</t>
  </si>
  <si>
    <t>Shenzhen Hongjiayuan Communication Technology Ltd</t>
  </si>
  <si>
    <t>Владивосток</t>
  </si>
  <si>
    <t>Qumo Co Ltd.</t>
  </si>
  <si>
    <t>Гонконг</t>
  </si>
  <si>
    <t>Страсть (др.греч.)</t>
  </si>
  <si>
    <t>Feiteng Mobile</t>
  </si>
  <si>
    <t>ASUSTeK Computer Inc.</t>
  </si>
  <si>
    <t>Вобис Компьютер</t>
  </si>
  <si>
    <t>Micromax Mobile</t>
  </si>
  <si>
    <t>Индия</t>
  </si>
  <si>
    <t>Дели</t>
  </si>
  <si>
    <t>Санкт-Петербург</t>
  </si>
  <si>
    <t>Электронные системы Алкотел</t>
  </si>
  <si>
    <t>BaoJi Jiayuyutong Electronic Technology Co.,Ltd.</t>
  </si>
  <si>
    <t>Shenzhen Huafurui technology Co.,Ltd</t>
  </si>
  <si>
    <t>Mundo Reader S.L.</t>
  </si>
  <si>
    <t>Испания</t>
  </si>
  <si>
    <t>Мадрид</t>
  </si>
  <si>
    <t>Gigabyte Technology Co., Ltd.</t>
  </si>
  <si>
    <t>Acer Inc.</t>
  </si>
  <si>
    <t>Франция</t>
  </si>
  <si>
    <t>Игни</t>
  </si>
  <si>
    <t>Мастер (греч. αρχος)</t>
  </si>
  <si>
    <t>Archos SA</t>
  </si>
  <si>
    <t>Innovations.Reliability.Utility (Инновации. Надежность. Полезность)</t>
  </si>
  <si>
    <t>I.R.U</t>
  </si>
  <si>
    <t>ICONBIT LIMITED</t>
  </si>
  <si>
    <t>THL (Shenzhen Hongjiayuan Communication Technology Ltd)</t>
  </si>
  <si>
    <t>Jaina Group (Великобритания) и UTL Group (India-China)</t>
  </si>
  <si>
    <t>Бангалор</t>
  </si>
  <si>
    <t>BlackBerry Limited</t>
  </si>
  <si>
    <t>Канада</t>
  </si>
  <si>
    <t>Ватерлоо</t>
  </si>
  <si>
    <t>KVD International Group</t>
  </si>
  <si>
    <t>Циндао, Шаньдун</t>
  </si>
  <si>
    <t>Море (кит.)</t>
  </si>
  <si>
    <t>Haier Group</t>
  </si>
  <si>
    <t>Shenzhen IOCEAN Digital Communications Technology Co., Ltd.</t>
  </si>
  <si>
    <t xml:space="preserve">Лаборатория ЛЕКСАНД </t>
  </si>
  <si>
    <t>Telefunken AG</t>
  </si>
  <si>
    <t>Германия</t>
  </si>
  <si>
    <t>Берлин</t>
  </si>
  <si>
    <t>Sharp Corporation</t>
  </si>
  <si>
    <t>Осака</t>
  </si>
  <si>
    <t>Мобиильные ТелеСистемы, ОАО АФК «Система»</t>
  </si>
  <si>
    <t>Digital Expirience</t>
  </si>
  <si>
    <t>EFFIRE Company</t>
  </si>
  <si>
    <t>Shenzhen SAGA Mobile Co., Ltd</t>
  </si>
  <si>
    <t>Bravis</t>
  </si>
  <si>
    <t>Украина</t>
  </si>
  <si>
    <t>Киев</t>
  </si>
  <si>
    <t>Abacus Electric Company</t>
  </si>
  <si>
    <t>Чехия</t>
  </si>
  <si>
    <t>Ческе-Будеёвице</t>
  </si>
  <si>
    <t>Ginzzu Computer Products Co., Ltd., Magic Inc</t>
  </si>
  <si>
    <t>Impression Electronics</t>
  </si>
  <si>
    <t>Minecom Merchants Pvt Ltd</t>
  </si>
  <si>
    <t>Мохали</t>
  </si>
  <si>
    <t>Power Idea Technology (Shenzhen) Co., Ltd.</t>
  </si>
  <si>
    <t>Tonino Lamborghini Group</t>
  </si>
  <si>
    <t>Италия</t>
  </si>
  <si>
    <t>Болонья</t>
  </si>
  <si>
    <t>Fujitsu Limited</t>
  </si>
  <si>
    <t>Токио</t>
  </si>
  <si>
    <t>Gionee Communication Equipment Co. Ltd</t>
  </si>
  <si>
    <t>Польша</t>
  </si>
  <si>
    <t>Познань</t>
  </si>
  <si>
    <t>GoClever</t>
  </si>
  <si>
    <t>Nippon Electric Corporation</t>
  </si>
  <si>
    <t>Shenzhen Tinfull Technology Co. Ltd</t>
  </si>
  <si>
    <t>Senseit</t>
  </si>
  <si>
    <t>Shenzhen Huiyeshidai technology Co.,Ltd</t>
  </si>
  <si>
    <t>ООО "ТД ИксДевайс"</t>
  </si>
  <si>
    <t>ЗАО "Юлмарт"</t>
  </si>
  <si>
    <t>VimpelCom Ltd.</t>
  </si>
  <si>
    <t>GB</t>
  </si>
  <si>
    <t xml:space="preserve">Индия </t>
  </si>
  <si>
    <t>Meridian Telecom Group, Российская компания</t>
  </si>
  <si>
    <t>ASBIS Enterprises Limited, Российская компания</t>
  </si>
  <si>
    <t>Все данные получены из открытых источников.</t>
  </si>
  <si>
    <t>Возможные ошибки в данных могут быть по причине искаженной или недостоверной информации в источниках</t>
  </si>
  <si>
    <t>Статья опубликована на сайте www.stevsky.ru</t>
  </si>
  <si>
    <t>Полный адрес статьи:</t>
  </si>
  <si>
    <t>Копирование всего материала или любой его части, включая данную таблицу, РАЗРЕШЕНО</t>
  </si>
  <si>
    <t>ТОЛЬКО С УКАЗАНИЕМ ИСТОЧНИКА - САЙТА www.stevsky.ru</t>
  </si>
  <si>
    <t>Лайки, комментарии и любого вида благодарности ПРИВЕТСТВУЮТСЯ!</t>
  </si>
  <si>
    <t>С уважением, Стевский</t>
  </si>
  <si>
    <t>Информационно развлекательный портал Stevsky.ru</t>
  </si>
  <si>
    <t>Обзор составлен в декабре 2014 и учитывает все смартфоны</t>
  </si>
  <si>
    <t>представленные на Российском рынке в этот момент</t>
  </si>
  <si>
    <t>http://stevsky.ru/vendors-2014</t>
  </si>
  <si>
    <t>Всего смартфонов 1637</t>
  </si>
  <si>
    <t>Всего моделей смартфонов:</t>
  </si>
  <si>
    <t>Руссобит-Трейд</t>
  </si>
  <si>
    <t>OCS Distribution</t>
  </si>
  <si>
    <t xml:space="preserve">TM Globex </t>
  </si>
  <si>
    <t>Shenzhen Changhong Technology Co., Ltd, CHT Group</t>
  </si>
  <si>
    <t>PSV Group</t>
  </si>
  <si>
    <t>Shenzhen Runfast Technology Co., Ltd.</t>
  </si>
  <si>
    <t>Компания Treelogic</t>
  </si>
  <si>
    <t>Бразилия</t>
  </si>
  <si>
    <t>Сан-Паулу</t>
  </si>
  <si>
    <t>Vivo S.A. (Telefonica, Spain)</t>
  </si>
  <si>
    <t>ЗАО Авирса Электроникс</t>
  </si>
  <si>
    <t>ОАО «МегаФон», AF Telecom Group Алишера Усманова</t>
  </si>
  <si>
    <t>Amoi Technology Co.,Ltd</t>
  </si>
  <si>
    <t>Сямынь, Фуцзянь</t>
  </si>
  <si>
    <t>Bedove Mobile Co. Ltd</t>
  </si>
  <si>
    <t xml:space="preserve">Caterpillar Inc. </t>
  </si>
  <si>
    <t>Пеория, Иллинойс</t>
  </si>
  <si>
    <t>ChangYuan Technology Co.,Limited</t>
  </si>
  <si>
    <t>ДЭКС</t>
  </si>
  <si>
    <t>Energy Sistem Soyntec S.A.</t>
  </si>
  <si>
    <t>Аликанте</t>
  </si>
  <si>
    <t>Ergo Украина (Network Selects Ltd.)</t>
  </si>
  <si>
    <t>ООО "Easytrade"</t>
  </si>
  <si>
    <t>ООО "Йота" (ОАО "МегаФон")</t>
  </si>
  <si>
    <t>Российские производители смартфонов по городам</t>
  </si>
  <si>
    <t>Все Российские производители смартфонов</t>
  </si>
  <si>
    <t>Хучжоу, Чжэцзян</t>
  </si>
  <si>
    <t>Хойчжоу, Гуандун</t>
  </si>
  <si>
    <t>Digital Network System - англ.Система цифровых сетей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</si>
</sst>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  <numFmt numFmtId="166" formatCode="mmm/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17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5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20"/>
      <color indexed="12"/>
      <name val="Arial Cyr"/>
      <family val="0"/>
    </font>
    <font>
      <sz val="9"/>
      <name val="Tahoma"/>
      <family val="0"/>
    </font>
    <font>
      <b/>
      <sz val="15"/>
      <name val="Arial Cyr"/>
      <family val="0"/>
    </font>
    <font>
      <sz val="16.75"/>
      <name val="Arial Cyr"/>
      <family val="0"/>
    </font>
    <font>
      <sz val="14"/>
      <name val="Arial Cyr"/>
      <family val="0"/>
    </font>
    <font>
      <sz val="10.5"/>
      <name val="Arial Cyr"/>
      <family val="0"/>
    </font>
    <font>
      <b/>
      <sz val="14.5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7" xfId="0" applyFill="1" applyBorder="1" applyAlignment="1">
      <alignment/>
    </xf>
    <xf numFmtId="164" fontId="0" fillId="3" borderId="7" xfId="19" applyNumberFormat="1" applyFill="1" applyBorder="1" applyAlignment="1">
      <alignment/>
    </xf>
    <xf numFmtId="0" fontId="0" fillId="3" borderId="4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7" xfId="0" applyFill="1" applyBorder="1" applyAlignment="1">
      <alignment/>
    </xf>
    <xf numFmtId="164" fontId="0" fillId="4" borderId="7" xfId="19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164" fontId="0" fillId="5" borderId="10" xfId="19" applyNumberForma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7" xfId="0" applyFill="1" applyBorder="1" applyAlignment="1">
      <alignment/>
    </xf>
    <xf numFmtId="164" fontId="0" fillId="5" borderId="7" xfId="19" applyNumberFormat="1" applyFill="1" applyBorder="1" applyAlignment="1">
      <alignment/>
    </xf>
    <xf numFmtId="0" fontId="0" fillId="5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164" fontId="0" fillId="2" borderId="7" xfId="19" applyNumberFormat="1" applyFill="1" applyBorder="1" applyAlignment="1">
      <alignment/>
    </xf>
    <xf numFmtId="0" fontId="8" fillId="0" borderId="0" xfId="0" applyFont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10" fillId="2" borderId="12" xfId="15" applyFont="1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164" fontId="0" fillId="3" borderId="17" xfId="19" applyNumberFormat="1" applyFill="1" applyBorder="1" applyAlignment="1">
      <alignment/>
    </xf>
    <xf numFmtId="0" fontId="0" fillId="3" borderId="18" xfId="0" applyFill="1" applyBorder="1" applyAlignment="1">
      <alignment/>
    </xf>
    <xf numFmtId="0" fontId="0" fillId="9" borderId="19" xfId="0" applyFill="1" applyBorder="1" applyAlignment="1">
      <alignment/>
    </xf>
    <xf numFmtId="0" fontId="0" fillId="9" borderId="20" xfId="0" applyFill="1" applyBorder="1" applyAlignment="1">
      <alignment/>
    </xf>
    <xf numFmtId="0" fontId="9" fillId="9" borderId="20" xfId="0" applyFont="1" applyFill="1" applyBorder="1" applyAlignment="1">
      <alignment/>
    </xf>
    <xf numFmtId="0" fontId="0" fillId="9" borderId="21" xfId="0" applyFill="1" applyBorder="1" applyAlignment="1">
      <alignment/>
    </xf>
    <xf numFmtId="0" fontId="3" fillId="9" borderId="22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left"/>
    </xf>
    <xf numFmtId="0" fontId="3" fillId="9" borderId="24" xfId="0" applyFont="1" applyFill="1" applyBorder="1" applyAlignment="1">
      <alignment horizontal="center"/>
    </xf>
    <xf numFmtId="0" fontId="3" fillId="9" borderId="25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Распределение производства смартфонов по странам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9"/>
          <c:y val="0.31525"/>
          <c:w val="0.34475"/>
          <c:h val="0.59325"/>
        </c:manualLayout>
      </c:layout>
      <c:pieChart>
        <c:varyColors val="1"/>
        <c:ser>
          <c:idx val="0"/>
          <c:order val="0"/>
          <c:spPr>
            <a:ln w="38100">
              <a:solid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FF9900"/>
              </a:solidFill>
              <a:ln w="38100">
                <a:solidFill/>
              </a:ln>
            </c:spPr>
          </c:dPt>
          <c:dPt>
            <c:idx val="1"/>
            <c:explosion val="18"/>
            <c:spPr>
              <a:solidFill>
                <a:srgbClr val="FF0000"/>
              </a:solidFill>
              <a:ln w="38100">
                <a:solidFill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/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0" i="0" u="none" baseline="0">
                        <a:latin typeface="Arial Cyr"/>
                        <a:ea typeface="Arial Cyr"/>
                        <a:cs typeface="Arial Cyr"/>
                      </a:rPr>
                      <a:t>Великобритания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Диаграммы!$A$1:$A$19</c:f>
              <c:strCache>
                <c:ptCount val="19"/>
                <c:pt idx="0">
                  <c:v>Китай</c:v>
                </c:pt>
                <c:pt idx="1">
                  <c:v>Россия</c:v>
                </c:pt>
                <c:pt idx="2">
                  <c:v>Корея</c:v>
                </c:pt>
                <c:pt idx="3">
                  <c:v>GB</c:v>
                </c:pt>
                <c:pt idx="4">
                  <c:v>Тайвань</c:v>
                </c:pt>
                <c:pt idx="5">
                  <c:v>США</c:v>
                </c:pt>
                <c:pt idx="6">
                  <c:v>Сингапур</c:v>
                </c:pt>
                <c:pt idx="7">
                  <c:v>Индия </c:v>
                </c:pt>
                <c:pt idx="8">
                  <c:v>Кипр</c:v>
                </c:pt>
                <c:pt idx="9">
                  <c:v>Япония</c:v>
                </c:pt>
                <c:pt idx="10">
                  <c:v>Нидерланды</c:v>
                </c:pt>
                <c:pt idx="11">
                  <c:v>Испания</c:v>
                </c:pt>
                <c:pt idx="12">
                  <c:v>Франция</c:v>
                </c:pt>
                <c:pt idx="13">
                  <c:v>Украина</c:v>
                </c:pt>
                <c:pt idx="14">
                  <c:v>Германия</c:v>
                </c:pt>
                <c:pt idx="15">
                  <c:v>Канада</c:v>
                </c:pt>
                <c:pt idx="16">
                  <c:v>Италия</c:v>
                </c:pt>
                <c:pt idx="17">
                  <c:v>Чехия</c:v>
                </c:pt>
                <c:pt idx="18">
                  <c:v>Польша</c:v>
                </c:pt>
              </c:strCache>
            </c:strRef>
          </c:cat>
          <c:val>
            <c:numRef>
              <c:f>Диаграммы!$B$1:$B$19</c:f>
              <c:numCache>
                <c:ptCount val="19"/>
                <c:pt idx="0">
                  <c:v>535</c:v>
                </c:pt>
                <c:pt idx="1">
                  <c:v>241</c:v>
                </c:pt>
                <c:pt idx="2">
                  <c:v>189</c:v>
                </c:pt>
                <c:pt idx="3">
                  <c:v>132</c:v>
                </c:pt>
                <c:pt idx="4">
                  <c:v>113</c:v>
                </c:pt>
                <c:pt idx="5">
                  <c:v>74</c:v>
                </c:pt>
                <c:pt idx="6">
                  <c:v>63</c:v>
                </c:pt>
                <c:pt idx="7">
                  <c:v>42</c:v>
                </c:pt>
                <c:pt idx="8">
                  <c:v>38</c:v>
                </c:pt>
                <c:pt idx="9">
                  <c:v>25</c:v>
                </c:pt>
                <c:pt idx="10">
                  <c:v>21</c:v>
                </c:pt>
                <c:pt idx="11">
                  <c:v>19</c:v>
                </c:pt>
                <c:pt idx="12">
                  <c:v>14</c:v>
                </c:pt>
                <c:pt idx="13">
                  <c:v>12</c:v>
                </c:pt>
                <c:pt idx="14">
                  <c:v>10</c:v>
                </c:pt>
                <c:pt idx="15">
                  <c:v>10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Все Российские производители смартфонов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FF"/>
              </a:solidFill>
            </c:spPr>
          </c:dPt>
          <c:dPt>
            <c:idx val="6"/>
            <c:invertIfNegative val="0"/>
            <c:spPr>
              <a:solidFill>
                <a:srgbClr val="00FFFF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cat>
            <c:strRef>
              <c:f>Диаграммы!$A$56:$A$78</c:f>
              <c:strCache>
                <c:ptCount val="23"/>
                <c:pt idx="0">
                  <c:v>Explay</c:v>
                </c:pt>
                <c:pt idx="1">
                  <c:v>DNS</c:v>
                </c:pt>
                <c:pt idx="2">
                  <c:v>Highscreen</c:v>
                </c:pt>
                <c:pt idx="3">
                  <c:v>teXet</c:v>
                </c:pt>
                <c:pt idx="4">
                  <c:v>iRu</c:v>
                </c:pt>
                <c:pt idx="5">
                  <c:v>Digma</c:v>
                </c:pt>
                <c:pt idx="6">
                  <c:v>LEXAND</c:v>
                </c:pt>
                <c:pt idx="7">
                  <c:v>Turbo</c:v>
                </c:pt>
                <c:pt idx="8">
                  <c:v>МТС</c:v>
                </c:pt>
                <c:pt idx="9">
                  <c:v>DEXP</c:v>
                </c:pt>
                <c:pt idx="10">
                  <c:v>Ross&amp;Moor</c:v>
                </c:pt>
                <c:pt idx="11">
                  <c:v>SENSEIT</c:v>
                </c:pt>
                <c:pt idx="12">
                  <c:v>xDevice</c:v>
                </c:pt>
                <c:pt idx="13">
                  <c:v>ZIFRO</c:v>
                </c:pt>
                <c:pt idx="14">
                  <c:v>Etuline</c:v>
                </c:pt>
                <c:pt idx="15">
                  <c:v>Oysters</c:v>
                </c:pt>
                <c:pt idx="16">
                  <c:v>Treelogic</c:v>
                </c:pt>
                <c:pt idx="17">
                  <c:v>TurboPad</c:v>
                </c:pt>
                <c:pt idx="18">
                  <c:v>WEXLER</c:v>
                </c:pt>
                <c:pt idx="19">
                  <c:v>МегаФон</c:v>
                </c:pt>
                <c:pt idx="20">
                  <c:v>3Q</c:v>
                </c:pt>
                <c:pt idx="21">
                  <c:v>Yota</c:v>
                </c:pt>
                <c:pt idx="22">
                  <c:v>GlobusGPS</c:v>
                </c:pt>
              </c:strCache>
            </c:strRef>
          </c:cat>
          <c:val>
            <c:numRef>
              <c:f>Диаграммы!$B$56:$B$78</c:f>
              <c:numCache>
                <c:ptCount val="23"/>
                <c:pt idx="0">
                  <c:v>50</c:v>
                </c:pt>
                <c:pt idx="1">
                  <c:v>32</c:v>
                </c:pt>
                <c:pt idx="2">
                  <c:v>25</c:v>
                </c:pt>
                <c:pt idx="3">
                  <c:v>25</c:v>
                </c:pt>
                <c:pt idx="4">
                  <c:v>14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</c:numCache>
            </c:numRef>
          </c:val>
          <c:shape val="box"/>
        </c:ser>
        <c:shape val="box"/>
        <c:axId val="64890064"/>
        <c:axId val="47139665"/>
      </c:bar3DChart>
      <c:catAx>
        <c:axId val="6489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139665"/>
        <c:crosses val="autoZero"/>
        <c:auto val="1"/>
        <c:lblOffset val="100"/>
        <c:noMultiLvlLbl val="0"/>
      </c:catAx>
      <c:valAx>
        <c:axId val="47139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Моделей смартфонов на рынке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89006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Российские производители по городам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25"/>
          <c:y val="0.29925"/>
          <c:w val="0.63475"/>
          <c:h val="0.46875"/>
        </c:manualLayout>
      </c:layout>
      <c:pie3DChart>
        <c:varyColors val="1"/>
        <c:ser>
          <c:idx val="0"/>
          <c:order val="0"/>
          <c:spPr>
            <a:ln w="38100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8100">
                <a:solidFill/>
              </a:ln>
            </c:spPr>
          </c:dPt>
          <c:dPt>
            <c:idx val="1"/>
            <c:spPr>
              <a:solidFill>
                <a:srgbClr val="0000FF"/>
              </a:solidFill>
              <a:ln w="38100">
                <a:solidFill/>
              </a:ln>
            </c:spPr>
          </c:dPt>
          <c:dPt>
            <c:idx val="2"/>
            <c:spPr>
              <a:solidFill>
                <a:srgbClr val="FFCC00"/>
              </a:solidFill>
              <a:ln w="381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Диаграммы!$A$51:$A$53</c:f>
              <c:strCache>
                <c:ptCount val="3"/>
                <c:pt idx="0">
                  <c:v>Москва</c:v>
                </c:pt>
                <c:pt idx="1">
                  <c:v>Санкт-Петербург</c:v>
                </c:pt>
                <c:pt idx="2">
                  <c:v>Владивосток</c:v>
                </c:pt>
              </c:strCache>
            </c:strRef>
          </c:cat>
          <c:val>
            <c:numRef>
              <c:f>Диаграммы!$B$51:$B$53</c:f>
              <c:numCache>
                <c:ptCount val="3"/>
                <c:pt idx="0">
                  <c:v>17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66675</xdr:rowOff>
    </xdr:from>
    <xdr:to>
      <xdr:col>23</xdr:col>
      <xdr:colOff>666750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1466850" y="66675"/>
        <a:ext cx="14973300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72</xdr:row>
      <xdr:rowOff>9525</xdr:rowOff>
    </xdr:from>
    <xdr:to>
      <xdr:col>22</xdr:col>
      <xdr:colOff>47625</xdr:colOff>
      <xdr:row>113</xdr:row>
      <xdr:rowOff>152400</xdr:rowOff>
    </xdr:to>
    <xdr:graphicFrame>
      <xdr:nvGraphicFramePr>
        <xdr:cNvPr id="2" name="Chart 2"/>
        <xdr:cNvGraphicFramePr/>
      </xdr:nvGraphicFramePr>
      <xdr:xfrm>
        <a:off x="2143125" y="11677650"/>
        <a:ext cx="12992100" cy="678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76200</xdr:colOff>
      <xdr:row>49</xdr:row>
      <xdr:rowOff>19050</xdr:rowOff>
    </xdr:from>
    <xdr:to>
      <xdr:col>16</xdr:col>
      <xdr:colOff>19050</xdr:colOff>
      <xdr:row>71</xdr:row>
      <xdr:rowOff>76200</xdr:rowOff>
    </xdr:to>
    <xdr:graphicFrame>
      <xdr:nvGraphicFramePr>
        <xdr:cNvPr id="3" name="Chart 3"/>
        <xdr:cNvGraphicFramePr/>
      </xdr:nvGraphicFramePr>
      <xdr:xfrm>
        <a:off x="3505200" y="7962900"/>
        <a:ext cx="748665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sim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1.2014"/>
      <sheetName val="2сим-карты"/>
      <sheetName val="Диаграмм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evsky.ru/vendors-201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5.25390625" style="32" customWidth="1"/>
  </cols>
  <sheetData>
    <row r="1" ht="15.75" thickBot="1"/>
    <row r="2" ht="15">
      <c r="A2" s="33" t="s">
        <v>314</v>
      </c>
    </row>
    <row r="3" ht="15">
      <c r="A3" s="34" t="s">
        <v>315</v>
      </c>
    </row>
    <row r="4" ht="15">
      <c r="A4" s="34" t="s">
        <v>323</v>
      </c>
    </row>
    <row r="5" ht="15.75" thickBot="1">
      <c r="A5" s="35" t="s">
        <v>324</v>
      </c>
    </row>
    <row r="6" ht="15.75" thickBot="1"/>
    <row r="7" ht="15.75">
      <c r="A7" s="36" t="s">
        <v>316</v>
      </c>
    </row>
    <row r="8" ht="15.75">
      <c r="A8" s="37" t="s">
        <v>317</v>
      </c>
    </row>
    <row r="9" ht="26.25">
      <c r="A9" s="42" t="s">
        <v>325</v>
      </c>
    </row>
    <row r="10" ht="15.75">
      <c r="A10" s="37" t="s">
        <v>318</v>
      </c>
    </row>
    <row r="11" ht="16.5" thickBot="1">
      <c r="A11" s="38" t="s">
        <v>319</v>
      </c>
    </row>
    <row r="12" ht="15.75" thickBot="1"/>
    <row r="13" ht="16.5" thickBot="1">
      <c r="A13" s="39" t="s">
        <v>320</v>
      </c>
    </row>
    <row r="14" ht="15.75" thickBot="1"/>
    <row r="15" ht="15">
      <c r="A15" s="40" t="s">
        <v>321</v>
      </c>
    </row>
    <row r="16" ht="15.75" thickBot="1">
      <c r="A16" s="41" t="s">
        <v>322</v>
      </c>
    </row>
  </sheetData>
  <sheetProtection password="C71F" sheet="1" formatCells="0" formatColumns="0" formatRows="0" insertColumns="0" insertRows="0" insertHyperlinks="0" deleteColumns="0" deleteRows="0" sort="0" autoFilter="0" pivotTables="0"/>
  <hyperlinks>
    <hyperlink ref="A9" r:id="rId1" display="http://stevsky.ru/vendors-2014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G18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6.75390625" style="0" customWidth="1"/>
    <col min="2" max="2" width="11.25390625" style="0" customWidth="1"/>
    <col min="3" max="3" width="35.625" style="0" customWidth="1"/>
    <col min="4" max="4" width="9.25390625" style="0" customWidth="1"/>
    <col min="5" max="5" width="8.25390625" style="0" customWidth="1"/>
    <col min="6" max="6" width="14.625" style="0" customWidth="1"/>
    <col min="7" max="7" width="25.00390625" style="0" customWidth="1"/>
  </cols>
  <sheetData>
    <row r="1" spans="1:6" ht="13.5" thickBot="1">
      <c r="A1" t="s">
        <v>326</v>
      </c>
      <c r="F1" t="s">
        <v>183</v>
      </c>
    </row>
    <row r="2" spans="1:7" ht="13.5" thickBot="1">
      <c r="A2" s="52" t="s">
        <v>182</v>
      </c>
      <c r="B2" s="53" t="s">
        <v>230</v>
      </c>
      <c r="C2" s="53" t="s">
        <v>185</v>
      </c>
      <c r="D2" s="54" t="s">
        <v>177</v>
      </c>
      <c r="E2" s="54" t="s">
        <v>179</v>
      </c>
      <c r="F2" s="55" t="s">
        <v>178</v>
      </c>
      <c r="G2" s="56" t="s">
        <v>206</v>
      </c>
    </row>
    <row r="3" spans="1:7" ht="12.75">
      <c r="A3" s="19" t="s">
        <v>10</v>
      </c>
      <c r="B3" s="20"/>
      <c r="C3" s="21" t="s">
        <v>187</v>
      </c>
      <c r="D3" s="21">
        <v>123</v>
      </c>
      <c r="E3" s="22">
        <f>D3/$D$180</f>
        <v>0.07513744654856444</v>
      </c>
      <c r="F3" s="21" t="s">
        <v>180</v>
      </c>
      <c r="G3" s="23" t="s">
        <v>181</v>
      </c>
    </row>
    <row r="4" spans="1:7" ht="12.75">
      <c r="A4" s="24" t="s">
        <v>0</v>
      </c>
      <c r="B4" s="25"/>
      <c r="C4" s="26" t="s">
        <v>186</v>
      </c>
      <c r="D4" s="26">
        <v>72</v>
      </c>
      <c r="E4" s="27">
        <f>D4/$D$180</f>
        <v>0.04398289554062309</v>
      </c>
      <c r="F4" s="26" t="s">
        <v>184</v>
      </c>
      <c r="G4" s="28" t="s">
        <v>355</v>
      </c>
    </row>
    <row r="5" spans="1:7" ht="12.75">
      <c r="A5" s="24" t="s">
        <v>6</v>
      </c>
      <c r="B5" s="25"/>
      <c r="C5" s="26" t="s">
        <v>200</v>
      </c>
      <c r="D5" s="26">
        <v>63</v>
      </c>
      <c r="E5" s="27">
        <f>D5/$D$180</f>
        <v>0.038485033598045205</v>
      </c>
      <c r="F5" s="26" t="s">
        <v>201</v>
      </c>
      <c r="G5" s="28" t="s">
        <v>201</v>
      </c>
    </row>
    <row r="6" spans="1:7" ht="12.75">
      <c r="A6" s="24" t="s">
        <v>52</v>
      </c>
      <c r="B6" s="25"/>
      <c r="C6" s="26" t="s">
        <v>312</v>
      </c>
      <c r="D6" s="26">
        <v>60</v>
      </c>
      <c r="E6" s="27">
        <f>D6/$D$180</f>
        <v>0.03665241295051924</v>
      </c>
      <c r="F6" s="26" t="s">
        <v>195</v>
      </c>
      <c r="G6" s="28" t="s">
        <v>194</v>
      </c>
    </row>
    <row r="7" spans="1:7" ht="12.75">
      <c r="A7" s="24" t="s">
        <v>7</v>
      </c>
      <c r="B7" s="25"/>
      <c r="C7" s="26" t="s">
        <v>202</v>
      </c>
      <c r="D7" s="26">
        <v>53</v>
      </c>
      <c r="E7" s="27">
        <f>D7/$D$180</f>
        <v>0.032376298106292</v>
      </c>
      <c r="F7" s="26" t="s">
        <v>180</v>
      </c>
      <c r="G7" s="28" t="s">
        <v>181</v>
      </c>
    </row>
    <row r="8" spans="1:7" ht="12.75">
      <c r="A8" s="24" t="s">
        <v>5</v>
      </c>
      <c r="B8" s="25"/>
      <c r="C8" s="26" t="s">
        <v>199</v>
      </c>
      <c r="D8" s="26">
        <v>51</v>
      </c>
      <c r="E8" s="27">
        <f>D8/$D$180</f>
        <v>0.031154551007941355</v>
      </c>
      <c r="F8" s="26" t="s">
        <v>184</v>
      </c>
      <c r="G8" s="28" t="s">
        <v>214</v>
      </c>
    </row>
    <row r="9" spans="1:7" ht="12.75">
      <c r="A9" s="24" t="s">
        <v>3</v>
      </c>
      <c r="B9" s="25"/>
      <c r="C9" s="26" t="s">
        <v>191</v>
      </c>
      <c r="D9" s="26">
        <v>50</v>
      </c>
      <c r="E9" s="27">
        <f>D9/$D$180</f>
        <v>0.030543677458766034</v>
      </c>
      <c r="F9" s="26" t="s">
        <v>192</v>
      </c>
      <c r="G9" s="28" t="s">
        <v>193</v>
      </c>
    </row>
    <row r="10" spans="1:7" ht="12.75">
      <c r="A10" s="24" t="s">
        <v>4</v>
      </c>
      <c r="B10" s="25"/>
      <c r="C10" s="26" t="s">
        <v>198</v>
      </c>
      <c r="D10" s="26">
        <v>47</v>
      </c>
      <c r="E10" s="27">
        <f>D10/$D$180</f>
        <v>0.028711056811240074</v>
      </c>
      <c r="F10" s="26" t="s">
        <v>196</v>
      </c>
      <c r="G10" s="28" t="s">
        <v>197</v>
      </c>
    </row>
    <row r="11" spans="1:7" ht="12.75">
      <c r="A11" s="24" t="s">
        <v>11</v>
      </c>
      <c r="B11" s="25"/>
      <c r="C11" s="26" t="s">
        <v>227</v>
      </c>
      <c r="D11" s="26">
        <v>45</v>
      </c>
      <c r="E11" s="27">
        <f>D11/$D$180</f>
        <v>0.02748930971288943</v>
      </c>
      <c r="F11" s="26" t="s">
        <v>195</v>
      </c>
      <c r="G11" s="28" t="s">
        <v>194</v>
      </c>
    </row>
    <row r="12" spans="1:7" ht="12.75">
      <c r="A12" s="24" t="s">
        <v>173</v>
      </c>
      <c r="B12" s="25"/>
      <c r="C12" s="26" t="s">
        <v>226</v>
      </c>
      <c r="D12" s="26">
        <v>40</v>
      </c>
      <c r="E12" s="27">
        <f>D12/$D$180</f>
        <v>0.02443494196701283</v>
      </c>
      <c r="F12" s="26" t="s">
        <v>184</v>
      </c>
      <c r="G12" s="28" t="s">
        <v>214</v>
      </c>
    </row>
    <row r="13" spans="1:7" ht="12.75">
      <c r="A13" s="24" t="s">
        <v>172</v>
      </c>
      <c r="B13" s="25" t="s">
        <v>229</v>
      </c>
      <c r="C13" s="26" t="s">
        <v>228</v>
      </c>
      <c r="D13" s="26">
        <v>39</v>
      </c>
      <c r="E13" s="27">
        <f>D13/$D$180</f>
        <v>0.023824068417837508</v>
      </c>
      <c r="F13" s="26" t="s">
        <v>184</v>
      </c>
      <c r="G13" s="28" t="s">
        <v>214</v>
      </c>
    </row>
    <row r="14" spans="1:7" ht="12.75">
      <c r="A14" s="24" t="s">
        <v>115</v>
      </c>
      <c r="B14" s="25"/>
      <c r="C14" s="26" t="s">
        <v>313</v>
      </c>
      <c r="D14" s="26">
        <v>38</v>
      </c>
      <c r="E14" s="27">
        <f>D14/$D$180</f>
        <v>0.023213194868662187</v>
      </c>
      <c r="F14" s="26" t="s">
        <v>232</v>
      </c>
      <c r="G14" s="28" t="s">
        <v>233</v>
      </c>
    </row>
    <row r="15" spans="1:7" ht="12.75">
      <c r="A15" s="24" t="s">
        <v>84</v>
      </c>
      <c r="B15" s="25"/>
      <c r="C15" s="26" t="s">
        <v>231</v>
      </c>
      <c r="D15" s="26">
        <v>38</v>
      </c>
      <c r="E15" s="27">
        <f>D15/$D$180</f>
        <v>0.023213194868662187</v>
      </c>
      <c r="F15" s="26" t="s">
        <v>184</v>
      </c>
      <c r="G15" s="28" t="s">
        <v>214</v>
      </c>
    </row>
    <row r="16" spans="1:7" ht="12.75">
      <c r="A16" s="24" t="s">
        <v>8</v>
      </c>
      <c r="B16" s="25"/>
      <c r="C16" s="26" t="s">
        <v>208</v>
      </c>
      <c r="D16" s="26">
        <v>36</v>
      </c>
      <c r="E16" s="27">
        <f>D16/$D$180</f>
        <v>0.021991447770311544</v>
      </c>
      <c r="F16" s="26" t="s">
        <v>189</v>
      </c>
      <c r="G16" s="28" t="s">
        <v>209</v>
      </c>
    </row>
    <row r="17" spans="1:7" ht="12.75">
      <c r="A17" s="24" t="s">
        <v>145</v>
      </c>
      <c r="B17" s="25" t="s">
        <v>234</v>
      </c>
      <c r="C17" s="26" t="s">
        <v>235</v>
      </c>
      <c r="D17" s="26">
        <v>34</v>
      </c>
      <c r="E17" s="27">
        <f>D17/$D$180</f>
        <v>0.020769700671960906</v>
      </c>
      <c r="F17" s="26" t="s">
        <v>184</v>
      </c>
      <c r="G17" s="28" t="s">
        <v>214</v>
      </c>
    </row>
    <row r="18" spans="1:7" ht="12.75">
      <c r="A18" s="24" t="s">
        <v>44</v>
      </c>
      <c r="B18" s="25" t="s">
        <v>356</v>
      </c>
      <c r="C18" s="26" t="s">
        <v>44</v>
      </c>
      <c r="D18" s="26">
        <v>32</v>
      </c>
      <c r="E18" s="27">
        <f>D18/$D$180</f>
        <v>0.019547953573610263</v>
      </c>
      <c r="F18" s="26" t="s">
        <v>192</v>
      </c>
      <c r="G18" s="28" t="s">
        <v>236</v>
      </c>
    </row>
    <row r="19" spans="1:7" ht="12.75">
      <c r="A19" s="29" t="s">
        <v>116</v>
      </c>
      <c r="B19" s="30" t="s">
        <v>239</v>
      </c>
      <c r="C19" s="7" t="s">
        <v>237</v>
      </c>
      <c r="D19" s="7">
        <v>30</v>
      </c>
      <c r="E19" s="31">
        <f>D19/$D$180</f>
        <v>0.01832620647525962</v>
      </c>
      <c r="F19" s="7" t="s">
        <v>184</v>
      </c>
      <c r="G19" s="8" t="s">
        <v>238</v>
      </c>
    </row>
    <row r="20" spans="1:7" ht="12.75">
      <c r="A20" s="29" t="s">
        <v>108</v>
      </c>
      <c r="B20" s="30"/>
      <c r="C20" s="7" t="s">
        <v>240</v>
      </c>
      <c r="D20" s="7">
        <v>27</v>
      </c>
      <c r="E20" s="31">
        <f>D20/$D$180</f>
        <v>0.016493585827733658</v>
      </c>
      <c r="F20" s="7" t="s">
        <v>184</v>
      </c>
      <c r="G20" s="8" t="s">
        <v>354</v>
      </c>
    </row>
    <row r="21" spans="1:7" ht="12.75">
      <c r="A21" s="29" t="s">
        <v>94</v>
      </c>
      <c r="B21" s="30"/>
      <c r="C21" s="7" t="s">
        <v>243</v>
      </c>
      <c r="D21" s="7">
        <v>25</v>
      </c>
      <c r="E21" s="31">
        <f>D21/$D$180</f>
        <v>0.015271838729383017</v>
      </c>
      <c r="F21" s="7" t="s">
        <v>244</v>
      </c>
      <c r="G21" s="8" t="s">
        <v>245</v>
      </c>
    </row>
    <row r="22" spans="1:7" ht="12.75">
      <c r="A22" s="29" t="s">
        <v>66</v>
      </c>
      <c r="B22" s="30"/>
      <c r="C22" s="7" t="s">
        <v>242</v>
      </c>
      <c r="D22" s="7">
        <v>25</v>
      </c>
      <c r="E22" s="31">
        <f>D22/$D$180</f>
        <v>0.015271838729383017</v>
      </c>
      <c r="F22" s="7" t="s">
        <v>192</v>
      </c>
      <c r="G22" s="8" t="s">
        <v>193</v>
      </c>
    </row>
    <row r="23" spans="1:7" ht="12.75">
      <c r="A23" s="29" t="s">
        <v>143</v>
      </c>
      <c r="B23" s="30"/>
      <c r="C23" s="7" t="s">
        <v>247</v>
      </c>
      <c r="D23" s="7">
        <v>25</v>
      </c>
      <c r="E23" s="31">
        <f>D23/$D$180</f>
        <v>0.015271838729383017</v>
      </c>
      <c r="F23" s="7" t="s">
        <v>192</v>
      </c>
      <c r="G23" s="8" t="s">
        <v>246</v>
      </c>
    </row>
    <row r="24" spans="1:7" ht="12.75">
      <c r="A24" s="29" t="s">
        <v>2</v>
      </c>
      <c r="B24" s="30"/>
      <c r="C24" s="7" t="s">
        <v>241</v>
      </c>
      <c r="D24" s="7">
        <v>25</v>
      </c>
      <c r="E24" s="31">
        <f>D24/$D$180</f>
        <v>0.015271838729383017</v>
      </c>
      <c r="F24" s="7" t="s">
        <v>196</v>
      </c>
      <c r="G24" s="8" t="s">
        <v>197</v>
      </c>
    </row>
    <row r="25" spans="1:7" ht="12.75">
      <c r="A25" s="29" t="s">
        <v>37</v>
      </c>
      <c r="B25" s="30"/>
      <c r="C25" s="7" t="s">
        <v>249</v>
      </c>
      <c r="D25" s="7">
        <v>23</v>
      </c>
      <c r="E25" s="31">
        <f>D25/$D$180</f>
        <v>0.014050091631032376</v>
      </c>
      <c r="F25" s="7" t="s">
        <v>184</v>
      </c>
      <c r="G25" s="8" t="s">
        <v>214</v>
      </c>
    </row>
    <row r="26" spans="1:7" ht="12.75">
      <c r="A26" s="29" t="s">
        <v>78</v>
      </c>
      <c r="B26" s="30"/>
      <c r="C26" s="7" t="s">
        <v>248</v>
      </c>
      <c r="D26" s="7">
        <v>21</v>
      </c>
      <c r="E26" s="31">
        <f>D26/$D$180</f>
        <v>0.012828344532681736</v>
      </c>
      <c r="F26" s="7" t="s">
        <v>184</v>
      </c>
      <c r="G26" s="8" t="s">
        <v>214</v>
      </c>
    </row>
    <row r="27" spans="1:7" ht="12.75">
      <c r="A27" s="29" t="s">
        <v>160</v>
      </c>
      <c r="B27" s="30"/>
      <c r="C27" s="7" t="s">
        <v>223</v>
      </c>
      <c r="D27" s="7">
        <v>20</v>
      </c>
      <c r="E27" s="31">
        <f>D27/$D$180</f>
        <v>0.012217470983506415</v>
      </c>
      <c r="F27" s="7" t="s">
        <v>195</v>
      </c>
      <c r="G27" s="8" t="s">
        <v>222</v>
      </c>
    </row>
    <row r="28" spans="1:7" ht="12.75">
      <c r="A28" s="29" t="s">
        <v>31</v>
      </c>
      <c r="B28" s="30"/>
      <c r="C28" s="7" t="s">
        <v>250</v>
      </c>
      <c r="D28" s="7">
        <v>19</v>
      </c>
      <c r="E28" s="31">
        <f>D28/$D$180</f>
        <v>0.011606597434331093</v>
      </c>
      <c r="F28" s="7" t="s">
        <v>251</v>
      </c>
      <c r="G28" s="8" t="s">
        <v>252</v>
      </c>
    </row>
    <row r="29" spans="1:7" ht="12.75">
      <c r="A29" s="29" t="s">
        <v>63</v>
      </c>
      <c r="B29" s="30"/>
      <c r="C29" s="7" t="s">
        <v>253</v>
      </c>
      <c r="D29" s="7">
        <v>18</v>
      </c>
      <c r="E29" s="31">
        <f>D29/$D$180</f>
        <v>0.010995723885155772</v>
      </c>
      <c r="F29" s="7" t="s">
        <v>196</v>
      </c>
      <c r="G29" s="8" t="s">
        <v>197</v>
      </c>
    </row>
    <row r="30" spans="1:7" ht="12.75">
      <c r="A30" s="29" t="s">
        <v>1</v>
      </c>
      <c r="B30" s="30"/>
      <c r="C30" s="7" t="s">
        <v>188</v>
      </c>
      <c r="D30" s="7">
        <v>17</v>
      </c>
      <c r="E30" s="31">
        <f>D30/$D$180</f>
        <v>0.010384850335980453</v>
      </c>
      <c r="F30" s="7" t="s">
        <v>189</v>
      </c>
      <c r="G30" s="8" t="s">
        <v>190</v>
      </c>
    </row>
    <row r="31" spans="1:7" ht="12.75">
      <c r="A31" s="29" t="s">
        <v>9</v>
      </c>
      <c r="B31" s="30"/>
      <c r="C31" s="7" t="s">
        <v>219</v>
      </c>
      <c r="D31" s="7">
        <v>16</v>
      </c>
      <c r="E31" s="31">
        <f>D31/$D$180</f>
        <v>0.009773976786805132</v>
      </c>
      <c r="F31" s="7" t="s">
        <v>220</v>
      </c>
      <c r="G31" s="8" t="s">
        <v>221</v>
      </c>
    </row>
    <row r="32" spans="1:7" ht="12.75">
      <c r="A32" s="29" t="s">
        <v>97</v>
      </c>
      <c r="B32" s="30"/>
      <c r="C32" s="7" t="s">
        <v>204</v>
      </c>
      <c r="D32" s="7">
        <v>16</v>
      </c>
      <c r="E32" s="31">
        <f>D32/$D$180</f>
        <v>0.009773976786805132</v>
      </c>
      <c r="F32" s="7" t="s">
        <v>189</v>
      </c>
      <c r="G32" s="8" t="s">
        <v>205</v>
      </c>
    </row>
    <row r="33" spans="1:7" ht="12.75">
      <c r="A33" s="29" t="s">
        <v>13</v>
      </c>
      <c r="B33" s="30"/>
      <c r="C33" s="7" t="s">
        <v>254</v>
      </c>
      <c r="D33" s="7">
        <v>16</v>
      </c>
      <c r="E33" s="31">
        <f>D33/$D$180</f>
        <v>0.009773976786805132</v>
      </c>
      <c r="F33" s="7" t="s">
        <v>196</v>
      </c>
      <c r="G33" s="8" t="s">
        <v>197</v>
      </c>
    </row>
    <row r="34" spans="1:7" ht="12.75">
      <c r="A34" s="29" t="s">
        <v>106</v>
      </c>
      <c r="B34" s="30"/>
      <c r="C34" s="7" t="s">
        <v>211</v>
      </c>
      <c r="D34" s="7">
        <v>15</v>
      </c>
      <c r="E34" s="31">
        <f>D34/$D$180</f>
        <v>0.00916310323762981</v>
      </c>
      <c r="F34" s="7" t="s">
        <v>184</v>
      </c>
      <c r="G34" s="8" t="s">
        <v>213</v>
      </c>
    </row>
    <row r="35" spans="1:7" ht="12.75">
      <c r="A35" s="29" t="s">
        <v>168</v>
      </c>
      <c r="B35" s="30"/>
      <c r="C35" s="7" t="s">
        <v>224</v>
      </c>
      <c r="D35" s="7">
        <v>14</v>
      </c>
      <c r="E35" s="31">
        <f>D35/$D$180</f>
        <v>0.00855222968845449</v>
      </c>
      <c r="F35" s="7" t="s">
        <v>184</v>
      </c>
      <c r="G35" s="8" t="s">
        <v>225</v>
      </c>
    </row>
    <row r="36" spans="1:7" ht="12.75">
      <c r="A36" s="29" t="s">
        <v>76</v>
      </c>
      <c r="B36" s="30" t="s">
        <v>259</v>
      </c>
      <c r="C36" s="7" t="s">
        <v>260</v>
      </c>
      <c r="D36" s="7">
        <v>14</v>
      </c>
      <c r="E36" s="31">
        <f>D36/$D$180</f>
        <v>0.00855222968845449</v>
      </c>
      <c r="F36" s="7" t="s">
        <v>192</v>
      </c>
      <c r="G36" s="8" t="s">
        <v>193</v>
      </c>
    </row>
    <row r="37" spans="1:7" ht="12.75">
      <c r="A37" s="29" t="s">
        <v>20</v>
      </c>
      <c r="B37" s="30" t="s">
        <v>257</v>
      </c>
      <c r="C37" s="7" t="s">
        <v>258</v>
      </c>
      <c r="D37" s="7">
        <v>14</v>
      </c>
      <c r="E37" s="31">
        <f>D37/$D$180</f>
        <v>0.00855222968845449</v>
      </c>
      <c r="F37" s="7" t="s">
        <v>255</v>
      </c>
      <c r="G37" s="8" t="s">
        <v>256</v>
      </c>
    </row>
    <row r="38" spans="1:7" ht="12.75">
      <c r="A38" s="29" t="s">
        <v>47</v>
      </c>
      <c r="B38" s="30"/>
      <c r="C38" s="7" t="s">
        <v>47</v>
      </c>
      <c r="D38" s="7">
        <v>13</v>
      </c>
      <c r="E38" s="31">
        <f>D38/$D$180</f>
        <v>0.00794135613927917</v>
      </c>
      <c r="F38" s="7" t="s">
        <v>184</v>
      </c>
      <c r="G38" s="8" t="s">
        <v>214</v>
      </c>
    </row>
    <row r="39" spans="1:7" ht="12.75">
      <c r="A39" s="29" t="s">
        <v>71</v>
      </c>
      <c r="B39" s="30"/>
      <c r="C39" s="7" t="s">
        <v>261</v>
      </c>
      <c r="D39" s="7">
        <v>12</v>
      </c>
      <c r="E39" s="31">
        <f>D39/$D$180</f>
        <v>0.007330482590103849</v>
      </c>
      <c r="F39" s="7" t="s">
        <v>184</v>
      </c>
      <c r="G39" s="8" t="s">
        <v>238</v>
      </c>
    </row>
    <row r="40" spans="1:7" ht="12.75">
      <c r="A40" s="29" t="s">
        <v>118</v>
      </c>
      <c r="B40" s="30"/>
      <c r="C40" s="7" t="s">
        <v>118</v>
      </c>
      <c r="D40" s="7">
        <v>12</v>
      </c>
      <c r="E40" s="31">
        <f>D40/$D$180</f>
        <v>0.007330482590103849</v>
      </c>
      <c r="F40" s="7" t="s">
        <v>180</v>
      </c>
      <c r="G40" s="8" t="s">
        <v>181</v>
      </c>
    </row>
    <row r="41" spans="1:7" ht="12.75">
      <c r="A41" s="29" t="s">
        <v>83</v>
      </c>
      <c r="B41" s="30"/>
      <c r="C41" s="7" t="s">
        <v>263</v>
      </c>
      <c r="D41" s="7">
        <v>11</v>
      </c>
      <c r="E41" s="31">
        <f>D41/$D$180</f>
        <v>0.006719609040928528</v>
      </c>
      <c r="F41" s="7" t="s">
        <v>244</v>
      </c>
      <c r="G41" s="8" t="s">
        <v>264</v>
      </c>
    </row>
    <row r="42" spans="1:7" ht="12.75">
      <c r="A42" s="29" t="s">
        <v>73</v>
      </c>
      <c r="B42" s="30"/>
      <c r="C42" s="7" t="s">
        <v>262</v>
      </c>
      <c r="D42" s="7">
        <v>11</v>
      </c>
      <c r="E42" s="31">
        <f>D42/$D$180</f>
        <v>0.006719609040928528</v>
      </c>
      <c r="F42" s="7" t="s">
        <v>184</v>
      </c>
      <c r="G42" s="8" t="s">
        <v>214</v>
      </c>
    </row>
    <row r="43" spans="1:7" ht="12.75">
      <c r="A43" s="29" t="s">
        <v>142</v>
      </c>
      <c r="B43" s="30"/>
      <c r="C43" s="7" t="s">
        <v>274</v>
      </c>
      <c r="D43" s="7">
        <v>10</v>
      </c>
      <c r="E43" s="31">
        <f>D43/$D$180</f>
        <v>0.006108735491753207</v>
      </c>
      <c r="F43" s="7" t="s">
        <v>275</v>
      </c>
      <c r="G43" s="8" t="s">
        <v>276</v>
      </c>
    </row>
    <row r="44" spans="1:7" ht="12.75">
      <c r="A44" s="29" t="s">
        <v>28</v>
      </c>
      <c r="B44" s="30"/>
      <c r="C44" s="7" t="s">
        <v>265</v>
      </c>
      <c r="D44" s="7">
        <v>10</v>
      </c>
      <c r="E44" s="31">
        <f>D44/$D$180</f>
        <v>0.006108735491753207</v>
      </c>
      <c r="F44" s="7" t="s">
        <v>266</v>
      </c>
      <c r="G44" s="8" t="s">
        <v>267</v>
      </c>
    </row>
    <row r="45" spans="1:7" ht="12.75">
      <c r="A45" s="29" t="s">
        <v>45</v>
      </c>
      <c r="B45" s="30"/>
      <c r="C45" s="7" t="s">
        <v>268</v>
      </c>
      <c r="D45" s="7">
        <v>10</v>
      </c>
      <c r="E45" s="31">
        <f>D45/$D$180</f>
        <v>0.006108735491753207</v>
      </c>
      <c r="F45" s="7" t="s">
        <v>184</v>
      </c>
      <c r="G45" s="8" t="s">
        <v>238</v>
      </c>
    </row>
    <row r="46" spans="1:7" ht="12.75">
      <c r="A46" s="29" t="s">
        <v>64</v>
      </c>
      <c r="B46" s="30" t="s">
        <v>270</v>
      </c>
      <c r="C46" s="7" t="s">
        <v>271</v>
      </c>
      <c r="D46" s="7">
        <v>10</v>
      </c>
      <c r="E46" s="31">
        <f>D46/$D$180</f>
        <v>0.006108735491753207</v>
      </c>
      <c r="F46" s="7" t="s">
        <v>184</v>
      </c>
      <c r="G46" s="8" t="s">
        <v>269</v>
      </c>
    </row>
    <row r="47" spans="1:7" ht="12.75">
      <c r="A47" s="29" t="s">
        <v>75</v>
      </c>
      <c r="B47" s="30"/>
      <c r="C47" s="7" t="s">
        <v>272</v>
      </c>
      <c r="D47" s="7">
        <v>10</v>
      </c>
      <c r="E47" s="31">
        <f>D47/$D$180</f>
        <v>0.006108735491753207</v>
      </c>
      <c r="F47" s="7" t="s">
        <v>184</v>
      </c>
      <c r="G47" s="8" t="s">
        <v>214</v>
      </c>
    </row>
    <row r="48" spans="1:7" ht="12.75">
      <c r="A48" s="29" t="s">
        <v>42</v>
      </c>
      <c r="B48" s="30"/>
      <c r="C48" s="7" t="s">
        <v>42</v>
      </c>
      <c r="D48" s="7">
        <v>10</v>
      </c>
      <c r="E48" s="31">
        <f>D48/$D$180</f>
        <v>0.006108735491753207</v>
      </c>
      <c r="F48" s="7" t="s">
        <v>192</v>
      </c>
      <c r="G48" s="8" t="s">
        <v>193</v>
      </c>
    </row>
    <row r="49" spans="1:7" ht="12.75">
      <c r="A49" s="29" t="s">
        <v>87</v>
      </c>
      <c r="B49" s="30"/>
      <c r="C49" s="7" t="s">
        <v>273</v>
      </c>
      <c r="D49" s="7">
        <v>10</v>
      </c>
      <c r="E49" s="31">
        <f>D49/$D$180</f>
        <v>0.006108735491753207</v>
      </c>
      <c r="F49" s="7" t="s">
        <v>192</v>
      </c>
      <c r="G49" s="8" t="s">
        <v>193</v>
      </c>
    </row>
    <row r="50" spans="1:7" ht="12.75">
      <c r="A50" s="29" t="s">
        <v>150</v>
      </c>
      <c r="B50" s="30"/>
      <c r="C50" s="7" t="s">
        <v>328</v>
      </c>
      <c r="D50" s="7">
        <v>10</v>
      </c>
      <c r="E50" s="31">
        <f>D50/$D$180</f>
        <v>0.006108735491753207</v>
      </c>
      <c r="F50" s="7" t="s">
        <v>192</v>
      </c>
      <c r="G50" s="8" t="s">
        <v>193</v>
      </c>
    </row>
    <row r="51" spans="1:7" ht="12.75">
      <c r="A51" s="29" t="s">
        <v>93</v>
      </c>
      <c r="B51" s="30"/>
      <c r="C51" s="7" t="s">
        <v>203</v>
      </c>
      <c r="D51" s="7">
        <v>9</v>
      </c>
      <c r="E51" s="31">
        <f>D51/$D$180</f>
        <v>0.005497861942577886</v>
      </c>
      <c r="F51" s="7" t="s">
        <v>184</v>
      </c>
      <c r="G51" s="8" t="s">
        <v>207</v>
      </c>
    </row>
    <row r="52" spans="1:7" ht="12.75">
      <c r="A52" s="29" t="s">
        <v>175</v>
      </c>
      <c r="B52" s="30"/>
      <c r="C52" s="7" t="s">
        <v>279</v>
      </c>
      <c r="D52" s="7">
        <v>9</v>
      </c>
      <c r="E52" s="31">
        <f>D52/$D$180</f>
        <v>0.005497861942577886</v>
      </c>
      <c r="F52" s="7" t="s">
        <v>192</v>
      </c>
      <c r="G52" s="8" t="s">
        <v>193</v>
      </c>
    </row>
    <row r="53" spans="1:7" ht="12.75">
      <c r="A53" s="29" t="s">
        <v>128</v>
      </c>
      <c r="B53" s="30"/>
      <c r="C53" s="7" t="s">
        <v>277</v>
      </c>
      <c r="D53" s="7">
        <v>9</v>
      </c>
      <c r="E53" s="31">
        <f>D53/$D$180</f>
        <v>0.005497861942577886</v>
      </c>
      <c r="F53" s="7" t="s">
        <v>217</v>
      </c>
      <c r="G53" s="8" t="s">
        <v>278</v>
      </c>
    </row>
    <row r="54" spans="1:7" ht="12.75">
      <c r="A54" s="14" t="s">
        <v>46</v>
      </c>
      <c r="B54" s="15"/>
      <c r="C54" s="16" t="s">
        <v>281</v>
      </c>
      <c r="D54" s="16">
        <v>7</v>
      </c>
      <c r="E54" s="17">
        <f>D54/$D$180</f>
        <v>0.004276114844227245</v>
      </c>
      <c r="F54" s="16" t="s">
        <v>184</v>
      </c>
      <c r="G54" s="18" t="s">
        <v>238</v>
      </c>
    </row>
    <row r="55" spans="1:7" ht="12.75">
      <c r="A55" s="14" t="s">
        <v>99</v>
      </c>
      <c r="B55" s="15"/>
      <c r="C55" s="16" t="s">
        <v>282</v>
      </c>
      <c r="D55" s="16">
        <v>7</v>
      </c>
      <c r="E55" s="17">
        <f>D55/$D$180</f>
        <v>0.004276114844227245</v>
      </c>
      <c r="F55" s="16" t="s">
        <v>184</v>
      </c>
      <c r="G55" s="18" t="s">
        <v>214</v>
      </c>
    </row>
    <row r="56" spans="1:7" ht="12.75">
      <c r="A56" s="14" t="s">
        <v>41</v>
      </c>
      <c r="B56" s="15" t="s">
        <v>280</v>
      </c>
      <c r="C56" s="16" t="s">
        <v>41</v>
      </c>
      <c r="D56" s="16">
        <v>7</v>
      </c>
      <c r="E56" s="17">
        <f>D56/$D$180</f>
        <v>0.004276114844227245</v>
      </c>
      <c r="F56" s="16" t="s">
        <v>192</v>
      </c>
      <c r="G56" s="18" t="s">
        <v>236</v>
      </c>
    </row>
    <row r="57" spans="1:7" ht="12.75">
      <c r="A57" s="14" t="s">
        <v>92</v>
      </c>
      <c r="B57" s="15"/>
      <c r="C57" s="16" t="s">
        <v>291</v>
      </c>
      <c r="D57" s="16">
        <v>6</v>
      </c>
      <c r="E57" s="17">
        <f>D57/$D$180</f>
        <v>0.0036652412950519244</v>
      </c>
      <c r="F57" s="16" t="s">
        <v>244</v>
      </c>
      <c r="G57" s="18" t="s">
        <v>292</v>
      </c>
    </row>
    <row r="58" spans="1:7" ht="12.75">
      <c r="A58" s="14" t="s">
        <v>146</v>
      </c>
      <c r="B58" s="15"/>
      <c r="C58" s="16" t="s">
        <v>294</v>
      </c>
      <c r="D58" s="16">
        <v>6</v>
      </c>
      <c r="E58" s="17">
        <f>D58/$D$180</f>
        <v>0.0036652412950519244</v>
      </c>
      <c r="F58" s="16" t="s">
        <v>295</v>
      </c>
      <c r="G58" s="18" t="s">
        <v>296</v>
      </c>
    </row>
    <row r="59" spans="1:7" ht="12.75">
      <c r="A59" s="14" t="s">
        <v>122</v>
      </c>
      <c r="B59" s="15"/>
      <c r="C59" s="16" t="s">
        <v>293</v>
      </c>
      <c r="D59" s="16">
        <v>6</v>
      </c>
      <c r="E59" s="17">
        <f>D59/$D$180</f>
        <v>0.0036652412950519244</v>
      </c>
      <c r="F59" s="16" t="s">
        <v>184</v>
      </c>
      <c r="G59" s="18" t="s">
        <v>214</v>
      </c>
    </row>
    <row r="60" spans="1:7" ht="12.75">
      <c r="A60" s="14" t="s">
        <v>57</v>
      </c>
      <c r="B60" s="15"/>
      <c r="C60" s="16" t="s">
        <v>289</v>
      </c>
      <c r="D60" s="16">
        <v>6</v>
      </c>
      <c r="E60" s="17">
        <f>D60/$D$180</f>
        <v>0.0036652412950519244</v>
      </c>
      <c r="F60" s="16" t="s">
        <v>196</v>
      </c>
      <c r="G60" s="18" t="s">
        <v>197</v>
      </c>
    </row>
    <row r="61" spans="1:7" ht="12.75">
      <c r="A61" s="14" t="s">
        <v>32</v>
      </c>
      <c r="B61" s="15"/>
      <c r="C61" s="16" t="s">
        <v>283</v>
      </c>
      <c r="D61" s="16">
        <v>6</v>
      </c>
      <c r="E61" s="17">
        <f>D61/$D$180</f>
        <v>0.0036652412950519244</v>
      </c>
      <c r="F61" s="16" t="s">
        <v>284</v>
      </c>
      <c r="G61" s="18" t="s">
        <v>285</v>
      </c>
    </row>
    <row r="62" spans="1:7" ht="12.75">
      <c r="A62" s="14" t="s">
        <v>72</v>
      </c>
      <c r="B62" s="15"/>
      <c r="C62" s="16" t="s">
        <v>290</v>
      </c>
      <c r="D62" s="16">
        <v>6</v>
      </c>
      <c r="E62" s="17">
        <f>D62/$D$180</f>
        <v>0.0036652412950519244</v>
      </c>
      <c r="F62" s="16" t="s">
        <v>284</v>
      </c>
      <c r="G62" s="18" t="s">
        <v>285</v>
      </c>
    </row>
    <row r="63" spans="1:7" ht="12.75">
      <c r="A63" s="14" t="s">
        <v>51</v>
      </c>
      <c r="B63" s="15"/>
      <c r="C63" s="16" t="s">
        <v>286</v>
      </c>
      <c r="D63" s="16">
        <v>6</v>
      </c>
      <c r="E63" s="17">
        <f>D63/$D$180</f>
        <v>0.0036652412950519244</v>
      </c>
      <c r="F63" s="16" t="s">
        <v>287</v>
      </c>
      <c r="G63" s="18" t="s">
        <v>288</v>
      </c>
    </row>
    <row r="64" spans="1:7" ht="12.75">
      <c r="A64" s="14" t="s">
        <v>111</v>
      </c>
      <c r="B64" s="15"/>
      <c r="C64" s="16" t="s">
        <v>215</v>
      </c>
      <c r="D64" s="16">
        <v>6</v>
      </c>
      <c r="E64" s="17">
        <f>D64/$D$180</f>
        <v>0.0036652412950519244</v>
      </c>
      <c r="F64" s="16" t="s">
        <v>217</v>
      </c>
      <c r="G64" s="18" t="s">
        <v>216</v>
      </c>
    </row>
    <row r="65" spans="1:7" ht="12.75">
      <c r="A65" s="14" t="s">
        <v>58</v>
      </c>
      <c r="B65" s="15"/>
      <c r="C65" s="16" t="s">
        <v>299</v>
      </c>
      <c r="D65" s="16">
        <v>5</v>
      </c>
      <c r="E65" s="17">
        <f>D65/$D$180</f>
        <v>0.0030543677458766036</v>
      </c>
      <c r="F65" s="16" t="s">
        <v>184</v>
      </c>
      <c r="G65" s="18" t="s">
        <v>214</v>
      </c>
    </row>
    <row r="66" spans="1:7" ht="12.75">
      <c r="A66" s="14" t="s">
        <v>123</v>
      </c>
      <c r="B66" s="15"/>
      <c r="C66" s="16" t="s">
        <v>304</v>
      </c>
      <c r="D66" s="16">
        <v>5</v>
      </c>
      <c r="E66" s="17">
        <f>D66/$D$180</f>
        <v>0.0030543677458766036</v>
      </c>
      <c r="F66" s="16" t="s">
        <v>184</v>
      </c>
      <c r="G66" s="18" t="s">
        <v>214</v>
      </c>
    </row>
    <row r="67" spans="1:7" ht="12.75">
      <c r="A67" s="14" t="s">
        <v>155</v>
      </c>
      <c r="B67" s="15"/>
      <c r="C67" s="16" t="s">
        <v>306</v>
      </c>
      <c r="D67" s="16">
        <v>5</v>
      </c>
      <c r="E67" s="17">
        <f>D67/$D$180</f>
        <v>0.0030543677458766036</v>
      </c>
      <c r="F67" s="16" t="s">
        <v>184</v>
      </c>
      <c r="G67" s="18" t="s">
        <v>214</v>
      </c>
    </row>
    <row r="68" spans="1:7" ht="12.75">
      <c r="A68" s="14" t="s">
        <v>174</v>
      </c>
      <c r="B68" s="15"/>
      <c r="C68" s="16" t="s">
        <v>309</v>
      </c>
      <c r="D68" s="16">
        <v>5</v>
      </c>
      <c r="E68" s="17">
        <f>D68/$D$180</f>
        <v>0.0030543677458766036</v>
      </c>
      <c r="F68" s="16" t="s">
        <v>220</v>
      </c>
      <c r="G68" s="18" t="s">
        <v>221</v>
      </c>
    </row>
    <row r="69" spans="1:7" ht="12.75">
      <c r="A69" s="14" t="s">
        <v>61</v>
      </c>
      <c r="B69" s="16"/>
      <c r="C69" s="15" t="s">
        <v>302</v>
      </c>
      <c r="D69" s="16">
        <v>5</v>
      </c>
      <c r="E69" s="17">
        <f>D69/$D$180</f>
        <v>0.0030543677458766036</v>
      </c>
      <c r="F69" s="16" t="s">
        <v>300</v>
      </c>
      <c r="G69" s="18" t="s">
        <v>301</v>
      </c>
    </row>
    <row r="70" spans="1:7" ht="12.75">
      <c r="A70" s="14" t="s">
        <v>120</v>
      </c>
      <c r="B70" s="15"/>
      <c r="C70" s="16" t="s">
        <v>120</v>
      </c>
      <c r="D70" s="16">
        <v>5</v>
      </c>
      <c r="E70" s="17">
        <f>D70/$D$180</f>
        <v>0.0030543677458766036</v>
      </c>
      <c r="F70" s="16" t="s">
        <v>192</v>
      </c>
      <c r="G70" s="18" t="s">
        <v>193</v>
      </c>
    </row>
    <row r="71" spans="1:7" ht="12.75">
      <c r="A71" s="14" t="s">
        <v>127</v>
      </c>
      <c r="B71" s="15"/>
      <c r="C71" s="16" t="s">
        <v>305</v>
      </c>
      <c r="D71" s="16">
        <v>5</v>
      </c>
      <c r="E71" s="17">
        <f>D71/$D$180</f>
        <v>0.0030543677458766036</v>
      </c>
      <c r="F71" s="16" t="s">
        <v>192</v>
      </c>
      <c r="G71" s="18" t="s">
        <v>193</v>
      </c>
    </row>
    <row r="72" spans="1:7" ht="12.75">
      <c r="A72" s="14" t="s">
        <v>167</v>
      </c>
      <c r="B72" s="15"/>
      <c r="C72" s="16" t="s">
        <v>307</v>
      </c>
      <c r="D72" s="16">
        <v>5</v>
      </c>
      <c r="E72" s="17">
        <f>D72/$D$180</f>
        <v>0.0030543677458766036</v>
      </c>
      <c r="F72" s="16" t="s">
        <v>192</v>
      </c>
      <c r="G72" s="18" t="s">
        <v>193</v>
      </c>
    </row>
    <row r="73" spans="1:7" ht="12.75">
      <c r="A73" s="14" t="s">
        <v>170</v>
      </c>
      <c r="B73" s="15"/>
      <c r="C73" s="16" t="s">
        <v>308</v>
      </c>
      <c r="D73" s="16">
        <v>5</v>
      </c>
      <c r="E73" s="17">
        <f>D73/$D$180</f>
        <v>0.0030543677458766036</v>
      </c>
      <c r="F73" s="16" t="s">
        <v>192</v>
      </c>
      <c r="G73" s="18" t="s">
        <v>246</v>
      </c>
    </row>
    <row r="74" spans="1:7" ht="12.75">
      <c r="A74" s="14" t="s">
        <v>53</v>
      </c>
      <c r="B74" s="15"/>
      <c r="C74" s="16" t="s">
        <v>297</v>
      </c>
      <c r="D74" s="16">
        <v>5</v>
      </c>
      <c r="E74" s="17">
        <f>D74/$D$180</f>
        <v>0.0030543677458766036</v>
      </c>
      <c r="F74" s="16" t="s">
        <v>217</v>
      </c>
      <c r="G74" s="18" t="s">
        <v>298</v>
      </c>
    </row>
    <row r="75" spans="1:7" ht="12.75">
      <c r="A75" s="14" t="s">
        <v>100</v>
      </c>
      <c r="B75" s="15"/>
      <c r="C75" s="16" t="s">
        <v>303</v>
      </c>
      <c r="D75" s="16">
        <v>5</v>
      </c>
      <c r="E75" s="17">
        <f>D75/$D$180</f>
        <v>0.0030543677458766036</v>
      </c>
      <c r="F75" s="16" t="s">
        <v>217</v>
      </c>
      <c r="G75" s="18" t="s">
        <v>298</v>
      </c>
    </row>
    <row r="76" spans="1:7" ht="12.75">
      <c r="A76" s="14" t="s">
        <v>163</v>
      </c>
      <c r="B76" s="15"/>
      <c r="C76" s="16" t="s">
        <v>337</v>
      </c>
      <c r="D76" s="16">
        <v>4</v>
      </c>
      <c r="E76" s="17">
        <f>D76/$D$180</f>
        <v>0.002443494196701283</v>
      </c>
      <c r="F76" s="16" t="s">
        <v>335</v>
      </c>
      <c r="G76" s="18" t="s">
        <v>336</v>
      </c>
    </row>
    <row r="77" spans="1:7" ht="12.75">
      <c r="A77" s="14" t="s">
        <v>59</v>
      </c>
      <c r="B77" s="15"/>
      <c r="C77" s="16" t="s">
        <v>330</v>
      </c>
      <c r="D77" s="16">
        <v>4</v>
      </c>
      <c r="E77" s="17">
        <f>D77/$D$180</f>
        <v>0.002443494196701283</v>
      </c>
      <c r="F77" s="16" t="s">
        <v>195</v>
      </c>
      <c r="G77" s="18" t="s">
        <v>194</v>
      </c>
    </row>
    <row r="78" spans="1:7" ht="12.75">
      <c r="A78" s="14" t="s">
        <v>69</v>
      </c>
      <c r="B78" s="15"/>
      <c r="C78" s="16" t="s">
        <v>331</v>
      </c>
      <c r="D78" s="16">
        <v>4</v>
      </c>
      <c r="E78" s="17">
        <f>D78/$D$180</f>
        <v>0.002443494196701283</v>
      </c>
      <c r="F78" s="16" t="s">
        <v>184</v>
      </c>
      <c r="G78" s="18" t="s">
        <v>214</v>
      </c>
    </row>
    <row r="79" spans="1:7" ht="12.75">
      <c r="A79" s="14" t="s">
        <v>124</v>
      </c>
      <c r="B79" s="15"/>
      <c r="C79" s="16" t="s">
        <v>333</v>
      </c>
      <c r="D79" s="16">
        <v>4</v>
      </c>
      <c r="E79" s="17">
        <f>D79/$D$180</f>
        <v>0.002443494196701283</v>
      </c>
      <c r="F79" s="16" t="s">
        <v>184</v>
      </c>
      <c r="G79" s="18" t="s">
        <v>214</v>
      </c>
    </row>
    <row r="80" spans="1:7" ht="12.75">
      <c r="A80" s="14" t="s">
        <v>50</v>
      </c>
      <c r="B80" s="15"/>
      <c r="C80" s="16" t="s">
        <v>329</v>
      </c>
      <c r="D80" s="16">
        <v>4</v>
      </c>
      <c r="E80" s="17">
        <f>D80/$D$180</f>
        <v>0.002443494196701283</v>
      </c>
      <c r="F80" s="16" t="s">
        <v>192</v>
      </c>
      <c r="G80" s="18" t="s">
        <v>246</v>
      </c>
    </row>
    <row r="81" spans="1:7" ht="12.75">
      <c r="A81" s="14" t="s">
        <v>110</v>
      </c>
      <c r="B81" s="15"/>
      <c r="C81" s="16" t="s">
        <v>332</v>
      </c>
      <c r="D81" s="16">
        <v>4</v>
      </c>
      <c r="E81" s="17">
        <f>D81/$D$180</f>
        <v>0.002443494196701283</v>
      </c>
      <c r="F81" s="16" t="s">
        <v>192</v>
      </c>
      <c r="G81" s="18" t="s">
        <v>193</v>
      </c>
    </row>
    <row r="82" spans="1:7" ht="12.75">
      <c r="A82" s="14" t="s">
        <v>149</v>
      </c>
      <c r="B82" s="15"/>
      <c r="C82" s="16" t="s">
        <v>334</v>
      </c>
      <c r="D82" s="16">
        <v>4</v>
      </c>
      <c r="E82" s="17">
        <f>D82/$D$180</f>
        <v>0.002443494196701283</v>
      </c>
      <c r="F82" s="16" t="s">
        <v>192</v>
      </c>
      <c r="G82" s="18" t="s">
        <v>193</v>
      </c>
    </row>
    <row r="83" spans="1:7" ht="12.75">
      <c r="A83" s="14" t="s">
        <v>151</v>
      </c>
      <c r="B83" s="15"/>
      <c r="C83" s="16" t="s">
        <v>328</v>
      </c>
      <c r="D83" s="16">
        <v>4</v>
      </c>
      <c r="E83" s="17">
        <f>D83/$D$180</f>
        <v>0.002443494196701283</v>
      </c>
      <c r="F83" s="16" t="s">
        <v>192</v>
      </c>
      <c r="G83" s="18" t="s">
        <v>193</v>
      </c>
    </row>
    <row r="84" spans="1:7" ht="12.75">
      <c r="A84" s="14" t="s">
        <v>166</v>
      </c>
      <c r="B84" s="15"/>
      <c r="C84" s="16" t="s">
        <v>338</v>
      </c>
      <c r="D84" s="16">
        <v>4</v>
      </c>
      <c r="E84" s="17">
        <f>D84/$D$180</f>
        <v>0.002443494196701283</v>
      </c>
      <c r="F84" s="16" t="s">
        <v>192</v>
      </c>
      <c r="G84" s="18" t="s">
        <v>193</v>
      </c>
    </row>
    <row r="85" spans="1:7" ht="12.75">
      <c r="A85" s="14" t="s">
        <v>176</v>
      </c>
      <c r="B85" s="15"/>
      <c r="C85" s="16" t="s">
        <v>339</v>
      </c>
      <c r="D85" s="16">
        <v>4</v>
      </c>
      <c r="E85" s="17">
        <f>D85/$D$180</f>
        <v>0.002443494196701283</v>
      </c>
      <c r="F85" s="16" t="s">
        <v>192</v>
      </c>
      <c r="G85" s="18" t="s">
        <v>193</v>
      </c>
    </row>
    <row r="86" spans="1:7" ht="12.75">
      <c r="A86" s="14" t="s">
        <v>49</v>
      </c>
      <c r="B86" s="15"/>
      <c r="C86" s="16" t="s">
        <v>349</v>
      </c>
      <c r="D86" s="16">
        <v>3</v>
      </c>
      <c r="E86" s="17">
        <f>D86/$D$180</f>
        <v>0.0018326206475259622</v>
      </c>
      <c r="F86" s="16" t="s">
        <v>195</v>
      </c>
      <c r="G86" s="18" t="s">
        <v>194</v>
      </c>
    </row>
    <row r="87" spans="1:7" ht="12.75">
      <c r="A87" s="14" t="s">
        <v>48</v>
      </c>
      <c r="B87" s="15"/>
      <c r="C87" s="16" t="s">
        <v>347</v>
      </c>
      <c r="D87" s="16">
        <v>3</v>
      </c>
      <c r="E87" s="17">
        <f>D87/$D$180</f>
        <v>0.0018326206475259622</v>
      </c>
      <c r="F87" s="16" t="s">
        <v>251</v>
      </c>
      <c r="G87" s="18" t="s">
        <v>348</v>
      </c>
    </row>
    <row r="88" spans="1:7" ht="12.75">
      <c r="A88" s="14" t="s">
        <v>18</v>
      </c>
      <c r="B88" s="15"/>
      <c r="C88" s="16" t="s">
        <v>340</v>
      </c>
      <c r="D88" s="16">
        <v>3</v>
      </c>
      <c r="E88" s="17">
        <f>D88/$D$180</f>
        <v>0.0018326206475259622</v>
      </c>
      <c r="F88" s="16" t="s">
        <v>184</v>
      </c>
      <c r="G88" s="18" t="s">
        <v>341</v>
      </c>
    </row>
    <row r="89" spans="1:7" ht="12.75">
      <c r="A89" s="14" t="s">
        <v>103</v>
      </c>
      <c r="B89" s="15"/>
      <c r="C89" s="16" t="s">
        <v>211</v>
      </c>
      <c r="D89" s="16">
        <v>3</v>
      </c>
      <c r="E89" s="17">
        <f>D89/$D$180</f>
        <v>0.0018326206475259622</v>
      </c>
      <c r="F89" s="16" t="s">
        <v>184</v>
      </c>
      <c r="G89" s="18" t="s">
        <v>214</v>
      </c>
    </row>
    <row r="90" spans="1:7" ht="12.75">
      <c r="A90" s="14" t="s">
        <v>26</v>
      </c>
      <c r="B90" s="15"/>
      <c r="C90" s="16" t="s">
        <v>342</v>
      </c>
      <c r="D90" s="16">
        <v>3</v>
      </c>
      <c r="E90" s="17">
        <f>D90/$D$180</f>
        <v>0.0018326206475259622</v>
      </c>
      <c r="F90" s="16" t="s">
        <v>184</v>
      </c>
      <c r="G90" s="18" t="s">
        <v>214</v>
      </c>
    </row>
    <row r="91" spans="1:7" ht="12.75">
      <c r="A91" s="14" t="s">
        <v>36</v>
      </c>
      <c r="B91" s="15"/>
      <c r="C91" s="16" t="s">
        <v>345</v>
      </c>
      <c r="D91" s="16">
        <v>3</v>
      </c>
      <c r="E91" s="17">
        <f>D91/$D$180</f>
        <v>0.0018326206475259622</v>
      </c>
      <c r="F91" s="16" t="s">
        <v>184</v>
      </c>
      <c r="G91" s="18" t="s">
        <v>214</v>
      </c>
    </row>
    <row r="92" spans="1:7" ht="12.75">
      <c r="A92" s="14" t="s">
        <v>35</v>
      </c>
      <c r="B92" s="15"/>
      <c r="C92" s="16" t="s">
        <v>343</v>
      </c>
      <c r="D92" s="16">
        <v>3</v>
      </c>
      <c r="E92" s="17">
        <f>D92/$D$180</f>
        <v>0.0018326206475259622</v>
      </c>
      <c r="F92" s="16" t="s">
        <v>189</v>
      </c>
      <c r="G92" s="18" t="s">
        <v>344</v>
      </c>
    </row>
    <row r="93" spans="1:7" ht="12.75">
      <c r="A93" s="14" t="s">
        <v>40</v>
      </c>
      <c r="B93" s="15"/>
      <c r="C93" s="16" t="s">
        <v>346</v>
      </c>
      <c r="D93" s="16">
        <v>3</v>
      </c>
      <c r="E93" s="17">
        <f>D93/$D$180</f>
        <v>0.0018326206475259622</v>
      </c>
      <c r="F93" s="16" t="s">
        <v>284</v>
      </c>
      <c r="G93" s="18" t="s">
        <v>285</v>
      </c>
    </row>
    <row r="94" spans="1:7" ht="12.75">
      <c r="A94" s="14" t="s">
        <v>79</v>
      </c>
      <c r="B94" s="15"/>
      <c r="C94" s="16"/>
      <c r="D94" s="16">
        <v>3</v>
      </c>
      <c r="E94" s="17">
        <f>D94/$D$180</f>
        <v>0.0018326206475259622</v>
      </c>
      <c r="F94" s="16"/>
      <c r="G94" s="18"/>
    </row>
    <row r="95" spans="1:7" ht="12.75">
      <c r="A95" s="14" t="s">
        <v>85</v>
      </c>
      <c r="B95" s="15"/>
      <c r="C95" s="16"/>
      <c r="D95" s="16">
        <v>3</v>
      </c>
      <c r="E95" s="17">
        <f>D95/$D$180</f>
        <v>0.0018326206475259622</v>
      </c>
      <c r="F95" s="16"/>
      <c r="G95" s="18"/>
    </row>
    <row r="96" spans="1:7" ht="12.75">
      <c r="A96" s="14" t="s">
        <v>86</v>
      </c>
      <c r="B96" s="15"/>
      <c r="C96" s="16"/>
      <c r="D96" s="16">
        <v>3</v>
      </c>
      <c r="E96" s="17">
        <f>D96/$D$180</f>
        <v>0.0018326206475259622</v>
      </c>
      <c r="F96" s="16"/>
      <c r="G96" s="18"/>
    </row>
    <row r="97" spans="1:7" ht="12.75">
      <c r="A97" s="14" t="s">
        <v>131</v>
      </c>
      <c r="B97" s="15"/>
      <c r="C97" s="16"/>
      <c r="D97" s="16">
        <v>3</v>
      </c>
      <c r="E97" s="17">
        <f>D97/$D$180</f>
        <v>0.0018326206475259622</v>
      </c>
      <c r="F97" s="16"/>
      <c r="G97" s="18"/>
    </row>
    <row r="98" spans="1:7" ht="12.75">
      <c r="A98" s="14" t="s">
        <v>136</v>
      </c>
      <c r="B98" s="15"/>
      <c r="C98" s="16"/>
      <c r="D98" s="16">
        <v>3</v>
      </c>
      <c r="E98" s="17">
        <f>D98/$D$180</f>
        <v>0.0018326206475259622</v>
      </c>
      <c r="F98" s="16"/>
      <c r="G98" s="18"/>
    </row>
    <row r="99" spans="1:7" ht="12.75">
      <c r="A99" s="14" t="s">
        <v>139</v>
      </c>
      <c r="B99" s="15"/>
      <c r="C99" s="16"/>
      <c r="D99" s="16">
        <v>3</v>
      </c>
      <c r="E99" s="17">
        <f>D99/$D$180</f>
        <v>0.0018326206475259622</v>
      </c>
      <c r="F99" s="16"/>
      <c r="G99" s="18"/>
    </row>
    <row r="100" spans="1:7" ht="12.75">
      <c r="A100" s="14" t="s">
        <v>141</v>
      </c>
      <c r="B100" s="15"/>
      <c r="C100" s="16"/>
      <c r="D100" s="16">
        <v>3</v>
      </c>
      <c r="E100" s="17">
        <f>D100/$D$180</f>
        <v>0.0018326206475259622</v>
      </c>
      <c r="F100" s="16"/>
      <c r="G100" s="18"/>
    </row>
    <row r="101" spans="1:7" ht="12.75">
      <c r="A101" s="14" t="s">
        <v>147</v>
      </c>
      <c r="B101" s="15"/>
      <c r="C101" s="16"/>
      <c r="D101" s="16">
        <v>3</v>
      </c>
      <c r="E101" s="17">
        <f>D101/$D$180</f>
        <v>0.0018326206475259622</v>
      </c>
      <c r="F101" s="16"/>
      <c r="G101" s="18"/>
    </row>
    <row r="102" spans="1:7" ht="12.75">
      <c r="A102" s="14" t="s">
        <v>152</v>
      </c>
      <c r="B102" s="15"/>
      <c r="C102" s="16"/>
      <c r="D102" s="16">
        <v>3</v>
      </c>
      <c r="E102" s="17">
        <f>D102/$D$180</f>
        <v>0.0018326206475259622</v>
      </c>
      <c r="F102" s="16"/>
      <c r="G102" s="18"/>
    </row>
    <row r="103" spans="1:7" ht="12.75">
      <c r="A103" s="14" t="s">
        <v>159</v>
      </c>
      <c r="B103" s="15"/>
      <c r="C103" s="16"/>
      <c r="D103" s="16">
        <v>3</v>
      </c>
      <c r="E103" s="17">
        <f>D103/$D$180</f>
        <v>0.0018326206475259622</v>
      </c>
      <c r="F103" s="16"/>
      <c r="G103" s="18"/>
    </row>
    <row r="104" spans="1:7" ht="12.75">
      <c r="A104" s="14" t="s">
        <v>12</v>
      </c>
      <c r="B104" s="15"/>
      <c r="C104" s="16" t="s">
        <v>350</v>
      </c>
      <c r="D104" s="16">
        <v>2</v>
      </c>
      <c r="E104" s="17">
        <f>D104/$D$180</f>
        <v>0.0012217470983506415</v>
      </c>
      <c r="F104" s="16" t="s">
        <v>192</v>
      </c>
      <c r="G104" s="18" t="s">
        <v>193</v>
      </c>
    </row>
    <row r="105" spans="1:7" ht="12.75">
      <c r="A105" s="14" t="s">
        <v>169</v>
      </c>
      <c r="B105" s="15"/>
      <c r="C105" s="16" t="s">
        <v>351</v>
      </c>
      <c r="D105" s="16">
        <v>2</v>
      </c>
      <c r="E105" s="17">
        <f>D105/$D$180</f>
        <v>0.0012217470983506415</v>
      </c>
      <c r="F105" s="16" t="s">
        <v>192</v>
      </c>
      <c r="G105" s="18" t="s">
        <v>246</v>
      </c>
    </row>
    <row r="106" spans="1:7" ht="12.75">
      <c r="A106" s="14" t="s">
        <v>95</v>
      </c>
      <c r="B106" s="15"/>
      <c r="C106" s="16" t="s">
        <v>208</v>
      </c>
      <c r="D106" s="16">
        <v>2</v>
      </c>
      <c r="E106" s="17">
        <f>D106/$D$180</f>
        <v>0.0012217470983506415</v>
      </c>
      <c r="F106" s="16" t="s">
        <v>189</v>
      </c>
      <c r="G106" s="18" t="s">
        <v>209</v>
      </c>
    </row>
    <row r="107" spans="1:7" ht="12.75">
      <c r="A107" s="14" t="s">
        <v>21</v>
      </c>
      <c r="B107" s="15"/>
      <c r="C107" s="16"/>
      <c r="D107" s="16">
        <v>2</v>
      </c>
      <c r="E107" s="17">
        <f>D107/$D$180</f>
        <v>0.0012217470983506415</v>
      </c>
      <c r="F107" s="16"/>
      <c r="G107" s="18"/>
    </row>
    <row r="108" spans="1:7" ht="12.75">
      <c r="A108" s="14" t="s">
        <v>30</v>
      </c>
      <c r="B108" s="15"/>
      <c r="C108" s="16"/>
      <c r="D108" s="16">
        <v>2</v>
      </c>
      <c r="E108" s="17">
        <f>D108/$D$180</f>
        <v>0.0012217470983506415</v>
      </c>
      <c r="F108" s="16"/>
      <c r="G108" s="18"/>
    </row>
    <row r="109" spans="1:7" ht="12.75">
      <c r="A109" s="14" t="s">
        <v>91</v>
      </c>
      <c r="B109" s="15"/>
      <c r="C109" s="16"/>
      <c r="D109" s="16">
        <v>2</v>
      </c>
      <c r="E109" s="17">
        <f>D109/$D$180</f>
        <v>0.0012217470983506415</v>
      </c>
      <c r="F109" s="16"/>
      <c r="G109" s="18"/>
    </row>
    <row r="110" spans="1:7" ht="12.75">
      <c r="A110" s="14" t="s">
        <v>98</v>
      </c>
      <c r="B110" s="15"/>
      <c r="C110" s="16"/>
      <c r="D110" s="16">
        <v>2</v>
      </c>
      <c r="E110" s="17">
        <f>D110/$D$180</f>
        <v>0.0012217470983506415</v>
      </c>
      <c r="F110" s="16"/>
      <c r="G110" s="18"/>
    </row>
    <row r="111" spans="1:7" ht="12.75">
      <c r="A111" s="14" t="s">
        <v>102</v>
      </c>
      <c r="B111" s="15"/>
      <c r="C111" s="16"/>
      <c r="D111" s="16">
        <v>2</v>
      </c>
      <c r="E111" s="17">
        <f>D111/$D$180</f>
        <v>0.0012217470983506415</v>
      </c>
      <c r="F111" s="16"/>
      <c r="G111" s="18"/>
    </row>
    <row r="112" spans="1:7" ht="12.75">
      <c r="A112" s="14" t="s">
        <v>107</v>
      </c>
      <c r="B112" s="15"/>
      <c r="C112" s="16"/>
      <c r="D112" s="16">
        <v>2</v>
      </c>
      <c r="E112" s="17">
        <f>D112/$D$180</f>
        <v>0.0012217470983506415</v>
      </c>
      <c r="F112" s="16"/>
      <c r="G112" s="18"/>
    </row>
    <row r="113" spans="1:7" ht="12.75">
      <c r="A113" s="14" t="s">
        <v>134</v>
      </c>
      <c r="B113" s="15"/>
      <c r="C113" s="16"/>
      <c r="D113" s="16">
        <v>2</v>
      </c>
      <c r="E113" s="17">
        <f>D113/$D$180</f>
        <v>0.0012217470983506415</v>
      </c>
      <c r="F113" s="16"/>
      <c r="G113" s="18"/>
    </row>
    <row r="114" spans="1:7" ht="12.75">
      <c r="A114" s="14" t="s">
        <v>25</v>
      </c>
      <c r="B114" s="15"/>
      <c r="C114" s="16" t="s">
        <v>210</v>
      </c>
      <c r="D114" s="16">
        <v>1</v>
      </c>
      <c r="E114" s="17">
        <f>D114/$D$180</f>
        <v>0.0006108735491753207</v>
      </c>
      <c r="F114" s="16" t="s">
        <v>184</v>
      </c>
      <c r="G114" s="18" t="s">
        <v>212</v>
      </c>
    </row>
    <row r="115" spans="1:7" ht="12.75">
      <c r="A115" s="14" t="s">
        <v>112</v>
      </c>
      <c r="B115" s="15"/>
      <c r="C115" s="16" t="s">
        <v>218</v>
      </c>
      <c r="D115" s="16">
        <v>1</v>
      </c>
      <c r="E115" s="17">
        <f>D115/$D$180</f>
        <v>0.0006108735491753207</v>
      </c>
      <c r="F115" s="16" t="s">
        <v>180</v>
      </c>
      <c r="G115" s="18" t="s">
        <v>181</v>
      </c>
    </row>
    <row r="116" spans="1:7" ht="12.75">
      <c r="A116" s="14" t="s">
        <v>60</v>
      </c>
      <c r="B116" s="15"/>
      <c r="C116" s="16" t="s">
        <v>60</v>
      </c>
      <c r="D116" s="16">
        <v>1</v>
      </c>
      <c r="E116" s="17">
        <f>D116/$D$180</f>
        <v>0.0006108735491753207</v>
      </c>
      <c r="F116" s="16" t="s">
        <v>192</v>
      </c>
      <c r="G116" s="18" t="s">
        <v>193</v>
      </c>
    </row>
    <row r="117" spans="1:7" ht="12.75">
      <c r="A117" s="14" t="s">
        <v>56</v>
      </c>
      <c r="B117" s="15"/>
      <c r="C117" s="16" t="s">
        <v>253</v>
      </c>
      <c r="D117" s="16">
        <v>1</v>
      </c>
      <c r="E117" s="17">
        <f>D117/$D$180</f>
        <v>0.0006108735491753207</v>
      </c>
      <c r="F117" s="16" t="s">
        <v>196</v>
      </c>
      <c r="G117" s="18" t="s">
        <v>197</v>
      </c>
    </row>
    <row r="118" spans="1:7" ht="12.75">
      <c r="A118" s="14" t="s">
        <v>14</v>
      </c>
      <c r="B118" s="15"/>
      <c r="C118" s="16"/>
      <c r="D118" s="16">
        <v>1</v>
      </c>
      <c r="E118" s="17">
        <f>D118/$D$180</f>
        <v>0.0006108735491753207</v>
      </c>
      <c r="F118" s="16"/>
      <c r="G118" s="18"/>
    </row>
    <row r="119" spans="1:7" ht="12.75">
      <c r="A119" s="14" t="s">
        <v>17</v>
      </c>
      <c r="B119" s="15"/>
      <c r="C119" s="16"/>
      <c r="D119" s="16">
        <v>1</v>
      </c>
      <c r="E119" s="17">
        <f>D119/$D$180</f>
        <v>0.0006108735491753207</v>
      </c>
      <c r="F119" s="16"/>
      <c r="G119" s="18"/>
    </row>
    <row r="120" spans="1:7" ht="12.75">
      <c r="A120" s="14" t="s">
        <v>34</v>
      </c>
      <c r="B120" s="15"/>
      <c r="C120" s="16"/>
      <c r="D120" s="16">
        <v>1</v>
      </c>
      <c r="E120" s="17">
        <f>D120/$D$180</f>
        <v>0.0006108735491753207</v>
      </c>
      <c r="F120" s="16"/>
      <c r="G120" s="18"/>
    </row>
    <row r="121" spans="1:7" ht="12.75">
      <c r="A121" s="14" t="s">
        <v>39</v>
      </c>
      <c r="B121" s="15"/>
      <c r="C121" s="16"/>
      <c r="D121" s="16">
        <v>1</v>
      </c>
      <c r="E121" s="17">
        <f>D121/$D$180</f>
        <v>0.0006108735491753207</v>
      </c>
      <c r="F121" s="16"/>
      <c r="G121" s="18"/>
    </row>
    <row r="122" spans="1:7" ht="12.75">
      <c r="A122" s="14" t="s">
        <v>38</v>
      </c>
      <c r="B122" s="15"/>
      <c r="C122" s="16"/>
      <c r="D122" s="16">
        <v>1</v>
      </c>
      <c r="E122" s="17">
        <f>D122/$D$180</f>
        <v>0.0006108735491753207</v>
      </c>
      <c r="F122" s="16"/>
      <c r="G122" s="18"/>
    </row>
    <row r="123" spans="1:7" ht="12.75">
      <c r="A123" s="14" t="s">
        <v>54</v>
      </c>
      <c r="B123" s="15"/>
      <c r="C123" s="14"/>
      <c r="D123" s="16">
        <v>1</v>
      </c>
      <c r="E123" s="17">
        <f>D123/$D$180</f>
        <v>0.0006108735491753207</v>
      </c>
      <c r="F123" s="16"/>
      <c r="G123" s="18"/>
    </row>
    <row r="124" spans="1:7" ht="12.75">
      <c r="A124" s="14" t="s">
        <v>65</v>
      </c>
      <c r="B124" s="15"/>
      <c r="C124" s="16"/>
      <c r="D124" s="16">
        <v>1</v>
      </c>
      <c r="E124" s="17">
        <f>D124/$D$180</f>
        <v>0.0006108735491753207</v>
      </c>
      <c r="F124" s="16"/>
      <c r="G124" s="18"/>
    </row>
    <row r="125" spans="1:7" ht="12.75">
      <c r="A125" s="14" t="s">
        <v>68</v>
      </c>
      <c r="B125" s="15"/>
      <c r="C125" s="16"/>
      <c r="D125" s="16">
        <v>1</v>
      </c>
      <c r="E125" s="17">
        <f>D125/$D$180</f>
        <v>0.0006108735491753207</v>
      </c>
      <c r="F125" s="16"/>
      <c r="G125" s="18"/>
    </row>
    <row r="126" spans="1:7" ht="12.75">
      <c r="A126" s="14" t="s">
        <v>70</v>
      </c>
      <c r="B126" s="15"/>
      <c r="C126" s="16"/>
      <c r="D126" s="16">
        <v>1</v>
      </c>
      <c r="E126" s="17">
        <f>D126/$D$180</f>
        <v>0.0006108735491753207</v>
      </c>
      <c r="F126" s="16"/>
      <c r="G126" s="18"/>
    </row>
    <row r="127" spans="1:7" ht="12.75">
      <c r="A127" s="14" t="s">
        <v>74</v>
      </c>
      <c r="B127" s="15"/>
      <c r="C127" s="16"/>
      <c r="D127" s="16">
        <v>1</v>
      </c>
      <c r="E127" s="17">
        <f>D127/$D$180</f>
        <v>0.0006108735491753207</v>
      </c>
      <c r="F127" s="16"/>
      <c r="G127" s="18"/>
    </row>
    <row r="128" spans="1:7" ht="12.75">
      <c r="A128" s="14" t="s">
        <v>81</v>
      </c>
      <c r="B128" s="15"/>
      <c r="C128" s="16"/>
      <c r="D128" s="16">
        <v>1</v>
      </c>
      <c r="E128" s="17">
        <f>D128/$D$180</f>
        <v>0.0006108735491753207</v>
      </c>
      <c r="F128" s="16"/>
      <c r="G128" s="18"/>
    </row>
    <row r="129" spans="1:7" ht="12.75">
      <c r="A129" s="14" t="s">
        <v>82</v>
      </c>
      <c r="B129" s="15"/>
      <c r="C129" s="16"/>
      <c r="D129" s="16">
        <v>1</v>
      </c>
      <c r="E129" s="17">
        <f>D129/$D$180</f>
        <v>0.0006108735491753207</v>
      </c>
      <c r="F129" s="16"/>
      <c r="G129" s="18"/>
    </row>
    <row r="130" spans="1:7" ht="12.75">
      <c r="A130" s="14" t="s">
        <v>88</v>
      </c>
      <c r="B130" s="15"/>
      <c r="C130" s="16"/>
      <c r="D130" s="16">
        <v>1</v>
      </c>
      <c r="E130" s="17">
        <f>D130/$D$180</f>
        <v>0.0006108735491753207</v>
      </c>
      <c r="F130" s="16"/>
      <c r="G130" s="18"/>
    </row>
    <row r="131" spans="1:7" ht="12.75">
      <c r="A131" s="14" t="s">
        <v>101</v>
      </c>
      <c r="B131" s="15"/>
      <c r="C131" s="16"/>
      <c r="D131" s="16">
        <v>1</v>
      </c>
      <c r="E131" s="17">
        <f>D131/$D$180</f>
        <v>0.0006108735491753207</v>
      </c>
      <c r="F131" s="16"/>
      <c r="G131" s="18"/>
    </row>
    <row r="132" spans="1:7" ht="12.75">
      <c r="A132" s="14" t="s">
        <v>105</v>
      </c>
      <c r="B132" s="15"/>
      <c r="C132" s="16"/>
      <c r="D132" s="16">
        <v>1</v>
      </c>
      <c r="E132" s="17">
        <f>D132/$D$180</f>
        <v>0.0006108735491753207</v>
      </c>
      <c r="F132" s="16"/>
      <c r="G132" s="18"/>
    </row>
    <row r="133" spans="1:7" ht="12.75">
      <c r="A133" s="14" t="s">
        <v>113</v>
      </c>
      <c r="B133" s="15"/>
      <c r="C133" s="16"/>
      <c r="D133" s="16">
        <v>1</v>
      </c>
      <c r="E133" s="17">
        <f>D133/$D$180</f>
        <v>0.0006108735491753207</v>
      </c>
      <c r="F133" s="16"/>
      <c r="G133" s="18"/>
    </row>
    <row r="134" spans="1:7" ht="12.75">
      <c r="A134" s="14" t="s">
        <v>117</v>
      </c>
      <c r="B134" s="15"/>
      <c r="C134" s="16"/>
      <c r="D134" s="16">
        <v>1</v>
      </c>
      <c r="E134" s="17">
        <f>D134/$D$180</f>
        <v>0.0006108735491753207</v>
      </c>
      <c r="F134" s="16"/>
      <c r="G134" s="18"/>
    </row>
    <row r="135" spans="1:7" ht="12.75">
      <c r="A135" s="14" t="s">
        <v>119</v>
      </c>
      <c r="B135" s="15"/>
      <c r="C135" s="16"/>
      <c r="D135" s="16">
        <v>1</v>
      </c>
      <c r="E135" s="17">
        <f>D135/$D$180</f>
        <v>0.0006108735491753207</v>
      </c>
      <c r="F135" s="16"/>
      <c r="G135" s="18"/>
    </row>
    <row r="136" spans="1:7" ht="12.75">
      <c r="A136" s="14" t="s">
        <v>125</v>
      </c>
      <c r="B136" s="15"/>
      <c r="C136" s="16"/>
      <c r="D136" s="16">
        <v>1</v>
      </c>
      <c r="E136" s="17">
        <f>D136/$D$180</f>
        <v>0.0006108735491753207</v>
      </c>
      <c r="F136" s="16"/>
      <c r="G136" s="18"/>
    </row>
    <row r="137" spans="1:7" ht="12.75">
      <c r="A137" s="14" t="s">
        <v>126</v>
      </c>
      <c r="B137" s="15"/>
      <c r="C137" s="16"/>
      <c r="D137" s="16">
        <v>1</v>
      </c>
      <c r="E137" s="17">
        <f>D137/$D$180</f>
        <v>0.0006108735491753207</v>
      </c>
      <c r="F137" s="16"/>
      <c r="G137" s="18"/>
    </row>
    <row r="138" spans="1:7" ht="12.75">
      <c r="A138" s="14" t="s">
        <v>129</v>
      </c>
      <c r="B138" s="15"/>
      <c r="C138" s="16"/>
      <c r="D138" s="16">
        <v>1</v>
      </c>
      <c r="E138" s="17">
        <f>D138/$D$180</f>
        <v>0.0006108735491753207</v>
      </c>
      <c r="F138" s="16"/>
      <c r="G138" s="18"/>
    </row>
    <row r="139" spans="1:7" ht="12.75">
      <c r="A139" s="14" t="s">
        <v>135</v>
      </c>
      <c r="B139" s="15"/>
      <c r="C139" s="16"/>
      <c r="D139" s="16">
        <v>1</v>
      </c>
      <c r="E139" s="17">
        <f>D139/$D$180</f>
        <v>0.0006108735491753207</v>
      </c>
      <c r="F139" s="16"/>
      <c r="G139" s="18"/>
    </row>
    <row r="140" spans="1:7" ht="12.75">
      <c r="A140" s="14" t="s">
        <v>140</v>
      </c>
      <c r="B140" s="15"/>
      <c r="C140" s="16"/>
      <c r="D140" s="16">
        <v>1</v>
      </c>
      <c r="E140" s="17">
        <f>D140/$D$180</f>
        <v>0.0006108735491753207</v>
      </c>
      <c r="F140" s="16"/>
      <c r="G140" s="18"/>
    </row>
    <row r="141" spans="1:7" ht="12.75">
      <c r="A141" s="14" t="s">
        <v>148</v>
      </c>
      <c r="B141" s="15"/>
      <c r="C141" s="16"/>
      <c r="D141" s="16">
        <v>1</v>
      </c>
      <c r="E141" s="17">
        <f>D141/$D$180</f>
        <v>0.0006108735491753207</v>
      </c>
      <c r="F141" s="16"/>
      <c r="G141" s="18"/>
    </row>
    <row r="142" spans="1:7" ht="12.75">
      <c r="A142" s="14" t="s">
        <v>153</v>
      </c>
      <c r="B142" s="15"/>
      <c r="C142" s="16"/>
      <c r="D142" s="16">
        <v>1</v>
      </c>
      <c r="E142" s="17">
        <f>D142/$D$180</f>
        <v>0.0006108735491753207</v>
      </c>
      <c r="F142" s="16"/>
      <c r="G142" s="18"/>
    </row>
    <row r="143" spans="1:7" ht="12.75">
      <c r="A143" s="14" t="s">
        <v>157</v>
      </c>
      <c r="B143" s="15"/>
      <c r="C143" s="16"/>
      <c r="D143" s="16">
        <v>1</v>
      </c>
      <c r="E143" s="17">
        <f>D143/$D$180</f>
        <v>0.0006108735491753207</v>
      </c>
      <c r="F143" s="16"/>
      <c r="G143" s="18"/>
    </row>
    <row r="144" spans="1:7" ht="12.75">
      <c r="A144" s="14" t="s">
        <v>161</v>
      </c>
      <c r="B144" s="15"/>
      <c r="C144" s="16"/>
      <c r="D144" s="16">
        <v>1</v>
      </c>
      <c r="E144" s="17">
        <f>D144/$D$180</f>
        <v>0.0006108735491753207</v>
      </c>
      <c r="F144" s="16"/>
      <c r="G144" s="18"/>
    </row>
    <row r="145" spans="1:7" ht="12.75">
      <c r="A145" s="14" t="s">
        <v>162</v>
      </c>
      <c r="B145" s="15"/>
      <c r="C145" s="16"/>
      <c r="D145" s="16">
        <v>1</v>
      </c>
      <c r="E145" s="17">
        <f>D145/$D$180</f>
        <v>0.0006108735491753207</v>
      </c>
      <c r="F145" s="16"/>
      <c r="G145" s="18"/>
    </row>
    <row r="146" spans="1:7" ht="12.75">
      <c r="A146" s="9" t="s">
        <v>154</v>
      </c>
      <c r="B146" s="10"/>
      <c r="C146" s="11" t="s">
        <v>154</v>
      </c>
      <c r="D146" s="11">
        <v>0</v>
      </c>
      <c r="E146" s="12">
        <f>D146/$D$180</f>
        <v>0</v>
      </c>
      <c r="F146" s="11" t="s">
        <v>180</v>
      </c>
      <c r="G146" s="13" t="s">
        <v>181</v>
      </c>
    </row>
    <row r="147" spans="1:7" ht="12.75">
      <c r="A147" s="9" t="s">
        <v>15</v>
      </c>
      <c r="B147" s="10"/>
      <c r="C147" s="11"/>
      <c r="D147" s="11">
        <v>0</v>
      </c>
      <c r="E147" s="12">
        <f>D147/$D$180</f>
        <v>0</v>
      </c>
      <c r="F147" s="11"/>
      <c r="G147" s="13"/>
    </row>
    <row r="148" spans="1:7" ht="12.75">
      <c r="A148" s="9" t="s">
        <v>16</v>
      </c>
      <c r="B148" s="10"/>
      <c r="C148" s="11"/>
      <c r="D148" s="11">
        <v>0</v>
      </c>
      <c r="E148" s="12">
        <f>D148/$D$180</f>
        <v>0</v>
      </c>
      <c r="F148" s="11"/>
      <c r="G148" s="13"/>
    </row>
    <row r="149" spans="1:7" ht="12.75">
      <c r="A149" s="9" t="s">
        <v>19</v>
      </c>
      <c r="B149" s="10"/>
      <c r="C149" s="11"/>
      <c r="D149" s="11">
        <v>0</v>
      </c>
      <c r="E149" s="12">
        <f>D149/$D$180</f>
        <v>0</v>
      </c>
      <c r="F149" s="11"/>
      <c r="G149" s="13"/>
    </row>
    <row r="150" spans="1:7" ht="12.75">
      <c r="A150" s="9" t="s">
        <v>22</v>
      </c>
      <c r="B150" s="10"/>
      <c r="C150" s="11"/>
      <c r="D150" s="11">
        <v>0</v>
      </c>
      <c r="E150" s="12">
        <f>D150/$D$180</f>
        <v>0</v>
      </c>
      <c r="F150" s="11"/>
      <c r="G150" s="13"/>
    </row>
    <row r="151" spans="1:7" ht="12.75">
      <c r="A151" s="9" t="s">
        <v>23</v>
      </c>
      <c r="B151" s="10"/>
      <c r="C151" s="11"/>
      <c r="D151" s="11">
        <v>0</v>
      </c>
      <c r="E151" s="12">
        <f>D151/$D$180</f>
        <v>0</v>
      </c>
      <c r="F151" s="11"/>
      <c r="G151" s="13"/>
    </row>
    <row r="152" spans="1:7" ht="12.75">
      <c r="A152" s="9" t="s">
        <v>24</v>
      </c>
      <c r="B152" s="10"/>
      <c r="C152" s="11"/>
      <c r="D152" s="11">
        <v>0</v>
      </c>
      <c r="E152" s="12">
        <f>D152/$D$180</f>
        <v>0</v>
      </c>
      <c r="F152" s="11"/>
      <c r="G152" s="13"/>
    </row>
    <row r="153" spans="1:7" ht="12.75">
      <c r="A153" s="9" t="s">
        <v>27</v>
      </c>
      <c r="B153" s="10"/>
      <c r="C153" s="11"/>
      <c r="D153" s="11">
        <v>0</v>
      </c>
      <c r="E153" s="12">
        <f>D153/$D$180</f>
        <v>0</v>
      </c>
      <c r="F153" s="11"/>
      <c r="G153" s="13"/>
    </row>
    <row r="154" spans="1:7" ht="12.75">
      <c r="A154" s="9" t="s">
        <v>29</v>
      </c>
      <c r="B154" s="10"/>
      <c r="C154" s="11"/>
      <c r="D154" s="11">
        <v>0</v>
      </c>
      <c r="E154" s="12">
        <f>D154/$D$180</f>
        <v>0</v>
      </c>
      <c r="F154" s="11"/>
      <c r="G154" s="13"/>
    </row>
    <row r="155" spans="1:7" ht="12.75">
      <c r="A155" s="9" t="s">
        <v>33</v>
      </c>
      <c r="B155" s="10"/>
      <c r="C155" s="11"/>
      <c r="D155" s="11">
        <v>0</v>
      </c>
      <c r="E155" s="12">
        <f>D155/$D$180</f>
        <v>0</v>
      </c>
      <c r="F155" s="11"/>
      <c r="G155" s="13"/>
    </row>
    <row r="156" spans="1:7" ht="12.75">
      <c r="A156" s="9" t="s">
        <v>43</v>
      </c>
      <c r="B156" s="10"/>
      <c r="C156" s="11"/>
      <c r="D156" s="11">
        <v>0</v>
      </c>
      <c r="E156" s="12">
        <f>D156/$D$180</f>
        <v>0</v>
      </c>
      <c r="F156" s="11"/>
      <c r="G156" s="13"/>
    </row>
    <row r="157" spans="1:7" ht="12.75">
      <c r="A157" s="9" t="s">
        <v>55</v>
      </c>
      <c r="B157" s="10"/>
      <c r="C157" s="11"/>
      <c r="D157" s="11">
        <v>0</v>
      </c>
      <c r="E157" s="12">
        <f>D157/$D$180</f>
        <v>0</v>
      </c>
      <c r="F157" s="11"/>
      <c r="G157" s="13"/>
    </row>
    <row r="158" spans="1:7" ht="12.75">
      <c r="A158" s="9" t="s">
        <v>62</v>
      </c>
      <c r="B158" s="10"/>
      <c r="C158" s="11"/>
      <c r="D158" s="11">
        <v>0</v>
      </c>
      <c r="E158" s="12">
        <f>D158/$D$180</f>
        <v>0</v>
      </c>
      <c r="F158" s="11"/>
      <c r="G158" s="13"/>
    </row>
    <row r="159" spans="1:7" ht="12.75">
      <c r="A159" s="9" t="s">
        <v>67</v>
      </c>
      <c r="B159" s="10"/>
      <c r="C159" s="11"/>
      <c r="D159" s="11">
        <v>0</v>
      </c>
      <c r="E159" s="12">
        <f>D159/$D$180</f>
        <v>0</v>
      </c>
      <c r="F159" s="11"/>
      <c r="G159" s="13"/>
    </row>
    <row r="160" spans="1:7" ht="12.75">
      <c r="A160" s="9" t="s">
        <v>77</v>
      </c>
      <c r="B160" s="10"/>
      <c r="C160" s="11"/>
      <c r="D160" s="11">
        <v>0</v>
      </c>
      <c r="E160" s="12">
        <f>D160/$D$180</f>
        <v>0</v>
      </c>
      <c r="F160" s="11"/>
      <c r="G160" s="13"/>
    </row>
    <row r="161" spans="1:7" ht="12.75">
      <c r="A161" s="9" t="s">
        <v>80</v>
      </c>
      <c r="B161" s="10"/>
      <c r="C161" s="11"/>
      <c r="D161" s="11">
        <v>0</v>
      </c>
      <c r="E161" s="12">
        <f>D161/$D$180</f>
        <v>0</v>
      </c>
      <c r="F161" s="11"/>
      <c r="G161" s="13"/>
    </row>
    <row r="162" spans="1:7" ht="12.75">
      <c r="A162" s="9" t="s">
        <v>89</v>
      </c>
      <c r="B162" s="10"/>
      <c r="C162" s="11"/>
      <c r="D162" s="11">
        <v>0</v>
      </c>
      <c r="E162" s="12">
        <f>D162/$D$180</f>
        <v>0</v>
      </c>
      <c r="F162" s="11"/>
      <c r="G162" s="13"/>
    </row>
    <row r="163" spans="1:7" ht="12.75">
      <c r="A163" s="9" t="s">
        <v>90</v>
      </c>
      <c r="B163" s="10"/>
      <c r="C163" s="11"/>
      <c r="D163" s="11">
        <v>0</v>
      </c>
      <c r="E163" s="12">
        <f>D163/$D$180</f>
        <v>0</v>
      </c>
      <c r="F163" s="11"/>
      <c r="G163" s="13"/>
    </row>
    <row r="164" spans="1:7" ht="12.75">
      <c r="A164" s="9" t="s">
        <v>96</v>
      </c>
      <c r="B164" s="10"/>
      <c r="C164" s="11"/>
      <c r="D164" s="11">
        <v>0</v>
      </c>
      <c r="E164" s="12">
        <f>D164/$D$180</f>
        <v>0</v>
      </c>
      <c r="F164" s="11"/>
      <c r="G164" s="13"/>
    </row>
    <row r="165" spans="1:7" ht="12.75">
      <c r="A165" s="9" t="s">
        <v>104</v>
      </c>
      <c r="B165" s="10"/>
      <c r="C165" s="11"/>
      <c r="D165" s="11">
        <v>0</v>
      </c>
      <c r="E165" s="12">
        <f>D165/$D$180</f>
        <v>0</v>
      </c>
      <c r="F165" s="11"/>
      <c r="G165" s="13"/>
    </row>
    <row r="166" spans="1:7" ht="12.75">
      <c r="A166" s="9" t="s">
        <v>109</v>
      </c>
      <c r="B166" s="10"/>
      <c r="C166" s="11"/>
      <c r="D166" s="11">
        <v>0</v>
      </c>
      <c r="E166" s="12">
        <f>D166/$D$180</f>
        <v>0</v>
      </c>
      <c r="F166" s="11"/>
      <c r="G166" s="13"/>
    </row>
    <row r="167" spans="1:7" ht="12.75">
      <c r="A167" s="9" t="s">
        <v>114</v>
      </c>
      <c r="B167" s="10"/>
      <c r="C167" s="11"/>
      <c r="D167" s="11">
        <v>0</v>
      </c>
      <c r="E167" s="12">
        <f>D167/$D$180</f>
        <v>0</v>
      </c>
      <c r="F167" s="11"/>
      <c r="G167" s="13"/>
    </row>
    <row r="168" spans="1:7" ht="12.75">
      <c r="A168" s="9" t="s">
        <v>121</v>
      </c>
      <c r="B168" s="10"/>
      <c r="C168" s="11"/>
      <c r="D168" s="11">
        <v>0</v>
      </c>
      <c r="E168" s="12">
        <f>D168/$D$180</f>
        <v>0</v>
      </c>
      <c r="F168" s="11"/>
      <c r="G168" s="13"/>
    </row>
    <row r="169" spans="1:7" ht="12.75">
      <c r="A169" s="9" t="s">
        <v>130</v>
      </c>
      <c r="B169" s="10"/>
      <c r="C169" s="11"/>
      <c r="D169" s="11">
        <v>0</v>
      </c>
      <c r="E169" s="12">
        <f>D169/$D$180</f>
        <v>0</v>
      </c>
      <c r="F169" s="11"/>
      <c r="G169" s="13"/>
    </row>
    <row r="170" spans="1:7" ht="12.75">
      <c r="A170" s="9" t="s">
        <v>132</v>
      </c>
      <c r="B170" s="10"/>
      <c r="C170" s="11"/>
      <c r="D170" s="11">
        <v>0</v>
      </c>
      <c r="E170" s="12">
        <f>D170/$D$180</f>
        <v>0</v>
      </c>
      <c r="F170" s="11"/>
      <c r="G170" s="13"/>
    </row>
    <row r="171" spans="1:7" ht="12.75">
      <c r="A171" s="9" t="s">
        <v>133</v>
      </c>
      <c r="B171" s="10"/>
      <c r="C171" s="11"/>
      <c r="D171" s="11">
        <v>0</v>
      </c>
      <c r="E171" s="12">
        <f>D171/$D$180</f>
        <v>0</v>
      </c>
      <c r="F171" s="11"/>
      <c r="G171" s="13"/>
    </row>
    <row r="172" spans="1:7" ht="12.75">
      <c r="A172" s="9" t="s">
        <v>137</v>
      </c>
      <c r="B172" s="10"/>
      <c r="C172" s="11"/>
      <c r="D172" s="11">
        <v>0</v>
      </c>
      <c r="E172" s="12">
        <f>D172/$D$180</f>
        <v>0</v>
      </c>
      <c r="F172" s="11"/>
      <c r="G172" s="13"/>
    </row>
    <row r="173" spans="1:7" ht="12.75">
      <c r="A173" s="9" t="s">
        <v>138</v>
      </c>
      <c r="B173" s="10"/>
      <c r="C173" s="11"/>
      <c r="D173" s="11">
        <v>0</v>
      </c>
      <c r="E173" s="12">
        <f>D173/$D$180</f>
        <v>0</v>
      </c>
      <c r="F173" s="11"/>
      <c r="G173" s="13"/>
    </row>
    <row r="174" spans="1:7" ht="12.75">
      <c r="A174" s="9" t="s">
        <v>144</v>
      </c>
      <c r="B174" s="10"/>
      <c r="C174" s="11"/>
      <c r="D174" s="11">
        <v>0</v>
      </c>
      <c r="E174" s="12">
        <f>D174/$D$180</f>
        <v>0</v>
      </c>
      <c r="F174" s="11"/>
      <c r="G174" s="13"/>
    </row>
    <row r="175" spans="1:7" ht="12.75">
      <c r="A175" s="9" t="s">
        <v>156</v>
      </c>
      <c r="B175" s="10"/>
      <c r="C175" s="11"/>
      <c r="D175" s="11">
        <v>0</v>
      </c>
      <c r="E175" s="12">
        <f>D175/$D$180</f>
        <v>0</v>
      </c>
      <c r="F175" s="11"/>
      <c r="G175" s="13"/>
    </row>
    <row r="176" spans="1:7" ht="12.75">
      <c r="A176" s="9" t="s">
        <v>158</v>
      </c>
      <c r="B176" s="10"/>
      <c r="C176" s="11"/>
      <c r="D176" s="11">
        <v>0</v>
      </c>
      <c r="E176" s="12">
        <f>D176/$D$180</f>
        <v>0</v>
      </c>
      <c r="F176" s="11"/>
      <c r="G176" s="13"/>
    </row>
    <row r="177" spans="1:7" ht="12.75">
      <c r="A177" s="9" t="s">
        <v>164</v>
      </c>
      <c r="B177" s="10"/>
      <c r="C177" s="11"/>
      <c r="D177" s="11">
        <v>0</v>
      </c>
      <c r="E177" s="12">
        <f>D177/$D$180</f>
        <v>0</v>
      </c>
      <c r="F177" s="11"/>
      <c r="G177" s="13"/>
    </row>
    <row r="178" spans="1:7" ht="12.75">
      <c r="A178" s="9" t="s">
        <v>165</v>
      </c>
      <c r="B178" s="10"/>
      <c r="C178" s="11"/>
      <c r="D178" s="11">
        <v>0</v>
      </c>
      <c r="E178" s="12">
        <f>D178/$D$180</f>
        <v>0</v>
      </c>
      <c r="F178" s="11"/>
      <c r="G178" s="13"/>
    </row>
    <row r="179" spans="1:7" ht="13.5" thickBot="1">
      <c r="A179" s="43" t="s">
        <v>171</v>
      </c>
      <c r="B179" s="44"/>
      <c r="C179" s="45"/>
      <c r="D179" s="45">
        <v>0</v>
      </c>
      <c r="E179" s="46">
        <f>D179/$D$180</f>
        <v>0</v>
      </c>
      <c r="F179" s="45"/>
      <c r="G179" s="47"/>
    </row>
    <row r="180" spans="1:7" ht="16.5" thickBot="1">
      <c r="A180" s="48"/>
      <c r="B180" s="49"/>
      <c r="C180" s="50" t="s">
        <v>327</v>
      </c>
      <c r="D180" s="50">
        <f>SUM(D3:D179)</f>
        <v>1637</v>
      </c>
      <c r="E180" s="49"/>
      <c r="F180" s="49"/>
      <c r="G180" s="51"/>
    </row>
  </sheetData>
  <autoFilter ref="A2:G180"/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s="1" t="s">
        <v>184</v>
      </c>
      <c r="B1" s="2">
        <v>535</v>
      </c>
    </row>
    <row r="2" spans="1:2" ht="12.75">
      <c r="A2" s="3" t="s">
        <v>192</v>
      </c>
      <c r="B2" s="4">
        <v>241</v>
      </c>
    </row>
    <row r="3" spans="1:2" ht="12.75">
      <c r="A3" s="3" t="s">
        <v>180</v>
      </c>
      <c r="B3" s="4">
        <v>189</v>
      </c>
    </row>
    <row r="4" spans="1:2" ht="12.75">
      <c r="A4" s="3" t="s">
        <v>310</v>
      </c>
      <c r="B4" s="4">
        <v>132</v>
      </c>
    </row>
    <row r="5" spans="1:2" ht="12.75">
      <c r="A5" s="3" t="s">
        <v>196</v>
      </c>
      <c r="B5" s="4">
        <v>113</v>
      </c>
    </row>
    <row r="6" spans="1:2" ht="12.75">
      <c r="A6" s="3" t="s">
        <v>189</v>
      </c>
      <c r="B6" s="4">
        <v>74</v>
      </c>
    </row>
    <row r="7" spans="1:2" ht="12.75">
      <c r="A7" s="3" t="s">
        <v>201</v>
      </c>
      <c r="B7" s="4">
        <v>63</v>
      </c>
    </row>
    <row r="8" spans="1:2" ht="12.75">
      <c r="A8" s="3" t="s">
        <v>311</v>
      </c>
      <c r="B8" s="4">
        <v>42</v>
      </c>
    </row>
    <row r="9" spans="1:2" ht="12.75">
      <c r="A9" s="3" t="s">
        <v>232</v>
      </c>
      <c r="B9" s="4">
        <v>38</v>
      </c>
    </row>
    <row r="10" spans="1:2" ht="12.75">
      <c r="A10" s="3" t="s">
        <v>217</v>
      </c>
      <c r="B10" s="4">
        <v>25</v>
      </c>
    </row>
    <row r="11" spans="1:2" ht="12.75">
      <c r="A11" s="3" t="s">
        <v>220</v>
      </c>
      <c r="B11" s="4">
        <v>21</v>
      </c>
    </row>
    <row r="12" spans="1:2" ht="12.75">
      <c r="A12" s="3" t="s">
        <v>251</v>
      </c>
      <c r="B12" s="4">
        <v>19</v>
      </c>
    </row>
    <row r="13" spans="1:2" ht="12.75">
      <c r="A13" s="3" t="s">
        <v>255</v>
      </c>
      <c r="B13" s="4">
        <v>14</v>
      </c>
    </row>
    <row r="14" spans="1:2" ht="12.75">
      <c r="A14" s="3" t="s">
        <v>284</v>
      </c>
      <c r="B14" s="4">
        <v>12</v>
      </c>
    </row>
    <row r="15" spans="1:2" ht="12.75">
      <c r="A15" s="3" t="s">
        <v>275</v>
      </c>
      <c r="B15" s="4">
        <v>10</v>
      </c>
    </row>
    <row r="16" spans="1:2" ht="12.75">
      <c r="A16" s="3" t="s">
        <v>266</v>
      </c>
      <c r="B16" s="4">
        <v>10</v>
      </c>
    </row>
    <row r="17" spans="1:2" ht="12.75">
      <c r="A17" s="3" t="s">
        <v>295</v>
      </c>
      <c r="B17" s="4">
        <v>6</v>
      </c>
    </row>
    <row r="18" spans="1:2" ht="12.75">
      <c r="A18" s="3" t="s">
        <v>287</v>
      </c>
      <c r="B18" s="4">
        <v>6</v>
      </c>
    </row>
    <row r="19" spans="1:2" ht="13.5" thickBot="1">
      <c r="A19" s="5" t="s">
        <v>300</v>
      </c>
      <c r="B19" s="6">
        <v>5</v>
      </c>
    </row>
    <row r="50" ht="12.75">
      <c r="A50" t="s">
        <v>352</v>
      </c>
    </row>
    <row r="51" spans="1:2" ht="12.75">
      <c r="A51" t="s">
        <v>193</v>
      </c>
      <c r="B51">
        <v>17</v>
      </c>
    </row>
    <row r="52" spans="1:2" ht="12.75">
      <c r="A52" t="s">
        <v>246</v>
      </c>
      <c r="B52">
        <v>4</v>
      </c>
    </row>
    <row r="53" spans="1:2" ht="12.75">
      <c r="A53" t="s">
        <v>236</v>
      </c>
      <c r="B53">
        <v>2</v>
      </c>
    </row>
    <row r="55" ht="12.75">
      <c r="A55" t="s">
        <v>353</v>
      </c>
    </row>
    <row r="56" spans="1:2" ht="12.75">
      <c r="A56" s="24" t="s">
        <v>3</v>
      </c>
      <c r="B56" s="26">
        <v>50</v>
      </c>
    </row>
    <row r="57" spans="1:2" ht="12.75">
      <c r="A57" s="24" t="s">
        <v>44</v>
      </c>
      <c r="B57" s="26">
        <v>32</v>
      </c>
    </row>
    <row r="58" spans="1:2" ht="12.75">
      <c r="A58" s="29" t="s">
        <v>66</v>
      </c>
      <c r="B58" s="7">
        <v>25</v>
      </c>
    </row>
    <row r="59" spans="1:2" ht="12.75">
      <c r="A59" s="29" t="s">
        <v>143</v>
      </c>
      <c r="B59" s="7">
        <v>25</v>
      </c>
    </row>
    <row r="60" spans="1:2" ht="12.75">
      <c r="A60" s="29" t="s">
        <v>76</v>
      </c>
      <c r="B60" s="7">
        <v>14</v>
      </c>
    </row>
    <row r="61" spans="1:2" ht="12.75">
      <c r="A61" s="29" t="s">
        <v>42</v>
      </c>
      <c r="B61" s="7">
        <v>10</v>
      </c>
    </row>
    <row r="62" spans="1:2" ht="12.75">
      <c r="A62" s="29" t="s">
        <v>87</v>
      </c>
      <c r="B62" s="7">
        <v>10</v>
      </c>
    </row>
    <row r="63" spans="1:2" ht="12.75">
      <c r="A63" s="29" t="s">
        <v>150</v>
      </c>
      <c r="B63" s="7">
        <v>10</v>
      </c>
    </row>
    <row r="64" spans="1:2" ht="12.75">
      <c r="A64" s="29" t="s">
        <v>175</v>
      </c>
      <c r="B64" s="7">
        <v>9</v>
      </c>
    </row>
    <row r="65" spans="1:2" ht="12.75">
      <c r="A65" s="14" t="s">
        <v>41</v>
      </c>
      <c r="B65" s="16">
        <v>7</v>
      </c>
    </row>
    <row r="66" spans="1:2" ht="12.75">
      <c r="A66" s="14" t="s">
        <v>120</v>
      </c>
      <c r="B66" s="16">
        <v>5</v>
      </c>
    </row>
    <row r="67" spans="1:2" ht="12.75">
      <c r="A67" s="14" t="s">
        <v>127</v>
      </c>
      <c r="B67" s="16">
        <v>5</v>
      </c>
    </row>
    <row r="68" spans="1:2" ht="12.75">
      <c r="A68" s="14" t="s">
        <v>167</v>
      </c>
      <c r="B68" s="16">
        <v>5</v>
      </c>
    </row>
    <row r="69" spans="1:2" ht="12.75">
      <c r="A69" s="14" t="s">
        <v>170</v>
      </c>
      <c r="B69" s="16">
        <v>5</v>
      </c>
    </row>
    <row r="70" spans="1:2" ht="12.75">
      <c r="A70" s="14" t="s">
        <v>50</v>
      </c>
      <c r="B70" s="16">
        <v>4</v>
      </c>
    </row>
    <row r="71" spans="1:2" ht="12.75">
      <c r="A71" s="14" t="s">
        <v>110</v>
      </c>
      <c r="B71" s="16">
        <v>4</v>
      </c>
    </row>
    <row r="72" spans="1:2" ht="12.75">
      <c r="A72" s="14" t="s">
        <v>149</v>
      </c>
      <c r="B72" s="16">
        <v>4</v>
      </c>
    </row>
    <row r="73" spans="1:2" ht="12.75">
      <c r="A73" s="14" t="s">
        <v>151</v>
      </c>
      <c r="B73" s="16">
        <v>4</v>
      </c>
    </row>
    <row r="74" spans="1:2" ht="12.75">
      <c r="A74" s="14" t="s">
        <v>166</v>
      </c>
      <c r="B74" s="16">
        <v>4</v>
      </c>
    </row>
    <row r="75" spans="1:2" ht="12.75">
      <c r="A75" s="14" t="s">
        <v>176</v>
      </c>
      <c r="B75" s="16">
        <v>4</v>
      </c>
    </row>
    <row r="76" spans="1:2" ht="12.75">
      <c r="A76" s="14" t="s">
        <v>12</v>
      </c>
      <c r="B76" s="16">
        <v>2</v>
      </c>
    </row>
    <row r="77" spans="1:2" ht="12.75">
      <c r="A77" s="14" t="s">
        <v>169</v>
      </c>
      <c r="B77" s="16">
        <v>2</v>
      </c>
    </row>
    <row r="78" spans="1:2" ht="12.75">
      <c r="A78" s="14" t="s">
        <v>60</v>
      </c>
      <c r="B78" s="16">
        <v>1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M$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Michaele Stevsky</dc:creator>
  <cp:keywords/>
  <dc:description/>
  <cp:lastModifiedBy>Michaele Stevsky</cp:lastModifiedBy>
  <dcterms:created xsi:type="dcterms:W3CDTF">2014-12-04T04:48:46Z</dcterms:created>
  <dcterms:modified xsi:type="dcterms:W3CDTF">2014-12-07T10:15:15Z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