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710" windowWidth="19035" windowHeight="12270" activeTab="0"/>
  </bookViews>
  <sheets>
    <sheet name="27.09.2013" sheetId="1" r:id="rId1"/>
    <sheet name="Самые дешёвые смартфоны" sheetId="2" r:id="rId2"/>
    <sheet name="Диаграммы" sheetId="3" r:id="rId3"/>
  </sheets>
  <definedNames>
    <definedName name="_xlnm._FilterDatabase" localSheetId="1" hidden="1">'Самые дешёвые смартфоны'!$A$1:$Q$23</definedName>
  </definedNames>
  <calcPr fullCalcOnLoad="1"/>
</workbook>
</file>

<file path=xl/sharedStrings.xml><?xml version="1.0" encoding="utf-8"?>
<sst xmlns="http://schemas.openxmlformats.org/spreadsheetml/2006/main" count="307" uniqueCount="160">
  <si>
    <t>Explay</t>
  </si>
  <si>
    <t>Alcatel</t>
  </si>
  <si>
    <t>Fly</t>
  </si>
  <si>
    <t>ZTE</t>
  </si>
  <si>
    <t>Huawei</t>
  </si>
  <si>
    <t>LG</t>
  </si>
  <si>
    <t>МТС</t>
  </si>
  <si>
    <t>TeXet</t>
  </si>
  <si>
    <t>Мегафон</t>
  </si>
  <si>
    <t>Марка</t>
  </si>
  <si>
    <t>Модель</t>
  </si>
  <si>
    <t>Процессор</t>
  </si>
  <si>
    <t>Сим карт</t>
  </si>
  <si>
    <t>Батарея</t>
  </si>
  <si>
    <t>microSD</t>
  </si>
  <si>
    <t>2x1000</t>
  </si>
  <si>
    <t>Все данные получены из открытых источников.</t>
  </si>
  <si>
    <t>Смартфоны, не продающиеся по причине низкого уровня спроса, не рассматривались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</si>
  <si>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</si>
  <si>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</si>
  <si>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</si>
  <si>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</si>
  <si>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С уважением, Стевский</t>
  </si>
  <si>
    <t>www.stevsky.ru - обзоры компьютерной техники и мобильных устройств</t>
  </si>
  <si>
    <t>Лайки, комментарии и любого вида благодарности ПРИВЕТСТВУЮТСЯ!</t>
  </si>
  <si>
    <t>Обзор составлен 27 сентября 2013 и учитывает все бюджетные смартфоны,</t>
  </si>
  <si>
    <t>работающие на системе Андроид любой версии и имеющие цену ниже 3000руб.</t>
  </si>
  <si>
    <t>Версия ОС</t>
  </si>
  <si>
    <t>Экран технология, кол-во цветов</t>
  </si>
  <si>
    <t>Частота процессора</t>
  </si>
  <si>
    <t>Память RAM, MB</t>
  </si>
  <si>
    <t>Дата выхода на рынок</t>
  </si>
  <si>
    <t>Fly IQ238 Jazz</t>
  </si>
  <si>
    <t>Alcatel ONE TOUCH TPOP 4010D</t>
  </si>
  <si>
    <t>LG Optimus Link Dual Sim P698</t>
  </si>
  <si>
    <t>Alcatel One Touch S'Pop</t>
  </si>
  <si>
    <t>Alcatel ONE TOUCH PIXI 4007D</t>
  </si>
  <si>
    <t>Huawei Ascend Y210D</t>
  </si>
  <si>
    <t>KENEKSI Teta</t>
  </si>
  <si>
    <t>Alcatel OneTouch 918D</t>
  </si>
  <si>
    <t>Explay Star</t>
  </si>
  <si>
    <t>ZTE Blade</t>
  </si>
  <si>
    <t>480x800</t>
  </si>
  <si>
    <t>TFT, 262K</t>
  </si>
  <si>
    <t>Qualcomm MSM7227</t>
  </si>
  <si>
    <t>Диагональ экрана</t>
  </si>
  <si>
    <t>Разрешение экрана</t>
  </si>
  <si>
    <t>Keneksi</t>
  </si>
  <si>
    <t>Камера, МП</t>
  </si>
  <si>
    <t>08.11.2010</t>
  </si>
  <si>
    <t>microSD 2ГБ</t>
  </si>
  <si>
    <t>320x480</t>
  </si>
  <si>
    <t>MediaTek MT6575</t>
  </si>
  <si>
    <t>MediaTek MT6575M</t>
  </si>
  <si>
    <t>Qualcomm MSM7225A</t>
  </si>
  <si>
    <t>IPS, 16M</t>
  </si>
  <si>
    <t>MediaTek MT6515</t>
  </si>
  <si>
    <t>MediaTek MT6573</t>
  </si>
  <si>
    <t>Qualcomm MSM7227A</t>
  </si>
  <si>
    <t>Fly IQ246 Power</t>
  </si>
  <si>
    <t>Huawei Ascend Y100</t>
  </si>
  <si>
    <t>TeXet X-basic TM-4072</t>
  </si>
  <si>
    <t>Alcatel OT-890</t>
  </si>
  <si>
    <t>Explay A350TV</t>
  </si>
  <si>
    <t>Alcatel ONE TOUCH TPOP 4010</t>
  </si>
  <si>
    <t>effire CityPhone Nova</t>
  </si>
  <si>
    <t>Explay A351</t>
  </si>
  <si>
    <t>Explay Solo</t>
  </si>
  <si>
    <t>МегаФон</t>
  </si>
  <si>
    <t>Память ROM, MB</t>
  </si>
  <si>
    <t>Broadcom BCM21654</t>
  </si>
  <si>
    <t>MediaTek MT6515M</t>
  </si>
  <si>
    <t>240x320</t>
  </si>
  <si>
    <t>MediaTek MT6572</t>
  </si>
  <si>
    <t>2x1200</t>
  </si>
  <si>
    <t>MediaTek MT6516</t>
  </si>
  <si>
    <t>до 16ГБ</t>
  </si>
  <si>
    <t>до 32ГБ</t>
  </si>
  <si>
    <t>3,2+1,3</t>
  </si>
  <si>
    <t>3,2+0,3</t>
  </si>
  <si>
    <t>MediaTek MT6577</t>
  </si>
  <si>
    <t>МТС 955 (Huawei U8650 Sonic)</t>
  </si>
  <si>
    <t>Spreadtrum SC6820</t>
  </si>
  <si>
    <t>Комплектация, комментарии</t>
  </si>
  <si>
    <t>НЕТ 3G!</t>
  </si>
  <si>
    <t xml:space="preserve">effire </t>
  </si>
  <si>
    <t>Цены указаны по состоянию на 27 сентября 2013г, взяты наименьшие возможные цены по России</t>
  </si>
  <si>
    <t>Возможные ошибки в данных могут быть по причине искаженной или недостоверной информации в источниках</t>
  </si>
  <si>
    <t>Обозревалисть только смартфоны, официально представленные на Российском рынке в данный момент</t>
  </si>
  <si>
    <t>По бренду</t>
  </si>
  <si>
    <t>кол-во</t>
  </si>
  <si>
    <t>Effire</t>
  </si>
  <si>
    <t>По версии Андроид</t>
  </si>
  <si>
    <t>Андроид 2,1</t>
  </si>
  <si>
    <t>Андроид 2,3</t>
  </si>
  <si>
    <t>Андроид 4</t>
  </si>
  <si>
    <t>Андроид 4,1</t>
  </si>
  <si>
    <t>Андроид 4,2</t>
  </si>
  <si>
    <t>Кол-во сим карт</t>
  </si>
  <si>
    <t>2 сим-карты</t>
  </si>
  <si>
    <t>1 сим-карта</t>
  </si>
  <si>
    <t>По диагонали экрана</t>
  </si>
  <si>
    <t>2,8"</t>
  </si>
  <si>
    <t>3,2"</t>
  </si>
  <si>
    <t>3,5"</t>
  </si>
  <si>
    <t>4"</t>
  </si>
  <si>
    <t>По разрешению экрана</t>
  </si>
  <si>
    <t>МТС 970 (Alcatel OT Glory 2 4030)</t>
  </si>
  <si>
    <t>МегаФон Login (Alcatel OT 995)</t>
  </si>
  <si>
    <t>Версия Андроид</t>
  </si>
  <si>
    <t>Сим-карт</t>
  </si>
  <si>
    <t>Разрешение</t>
  </si>
  <si>
    <t>По процессорам</t>
  </si>
  <si>
    <t>Модель процессора</t>
  </si>
  <si>
    <t>Mediatek</t>
  </si>
  <si>
    <t>Qualcomm</t>
  </si>
  <si>
    <t>Broadcom</t>
  </si>
  <si>
    <t>Spreadtrum</t>
  </si>
  <si>
    <t>2 сим</t>
  </si>
  <si>
    <t>1 сим</t>
  </si>
  <si>
    <t>все</t>
  </si>
  <si>
    <t>до 20к</t>
  </si>
  <si>
    <t>до 15к</t>
  </si>
  <si>
    <t>до 10к</t>
  </si>
  <si>
    <t>до 5к</t>
  </si>
  <si>
    <t>Соотношение двухсимочных и односимочных смартфонов и его изменение при снижении верхнего ценового диапазона</t>
  </si>
  <si>
    <r>
      <t xml:space="preserve">Соотношение смартфонов на </t>
    </r>
    <r>
      <rPr>
        <b/>
        <sz val="9"/>
        <rFont val="Arial Cyr"/>
        <family val="0"/>
      </rPr>
      <t>андроид</t>
    </r>
    <r>
      <rPr>
        <sz val="9"/>
        <rFont val="Arial Cyr"/>
        <family val="0"/>
      </rPr>
      <t xml:space="preserve"> с 1 и 2 сим-картами и его изменение при снижении верхнего ценового диапазона</t>
    </r>
  </si>
  <si>
    <t>По частоте процессора</t>
  </si>
  <si>
    <t>1000 МГц</t>
  </si>
  <si>
    <t>600 МГц</t>
  </si>
  <si>
    <t>800 МГц</t>
  </si>
  <si>
    <t>2x1000 МГц</t>
  </si>
  <si>
    <t>420 МГц</t>
  </si>
  <si>
    <t>650 МГц</t>
  </si>
  <si>
    <t>2x1200 МГц</t>
  </si>
  <si>
    <t>По объёму RAM</t>
  </si>
  <si>
    <t>256 МБ</t>
  </si>
  <si>
    <t>512 МБ</t>
  </si>
  <si>
    <t>Объём оперативной памяти</t>
  </si>
  <si>
    <t>По камере</t>
  </si>
  <si>
    <t>Кол-во</t>
  </si>
  <si>
    <t>Разрешение камеры</t>
  </si>
  <si>
    <t>0,3 МП</t>
  </si>
  <si>
    <t>2 МП</t>
  </si>
  <si>
    <t>3,2 МП</t>
  </si>
  <si>
    <t>5 МП</t>
  </si>
  <si>
    <t>По батарее</t>
  </si>
  <si>
    <t>Ёмкость батареи</t>
  </si>
  <si>
    <t>1000 мАч</t>
  </si>
  <si>
    <t>1050 мАч</t>
  </si>
  <si>
    <t>1200 мАч</t>
  </si>
  <si>
    <t>1250 мАч</t>
  </si>
  <si>
    <t>1300 мАч</t>
  </si>
  <si>
    <t>1400 мАч</t>
  </si>
  <si>
    <t>1500 мАч</t>
  </si>
  <si>
    <t>1700 мАч</t>
  </si>
  <si>
    <t>http://stevsky.ru/o-mobilnikach/20-samich-deshevich-smartfonov-na-android</t>
  </si>
  <si>
    <t>.</t>
  </si>
  <si>
    <t>Цена, 09.13</t>
  </si>
  <si>
    <t>Процессор, частота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</si>
</sst>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9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color indexed="12"/>
      <name val="Arial Cyr"/>
      <family val="0"/>
    </font>
    <font>
      <b/>
      <sz val="8"/>
      <name val="Arial Cyr"/>
      <family val="0"/>
    </font>
    <font>
      <b/>
      <sz val="6"/>
      <name val="Arial Cyr"/>
      <family val="0"/>
    </font>
    <font>
      <sz val="9.25"/>
      <name val="Arial Cyr"/>
      <family val="0"/>
    </font>
    <font>
      <sz val="9"/>
      <name val="Arial Cyr"/>
      <family val="0"/>
    </font>
    <font>
      <b/>
      <sz val="11.25"/>
      <name val="Arial Cyr"/>
      <family val="0"/>
    </font>
    <font>
      <sz val="14"/>
      <name val="Arial Cyr"/>
      <family val="0"/>
    </font>
    <font>
      <b/>
      <sz val="15.75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6"/>
      <name val="Arial Cyr"/>
      <family val="0"/>
    </font>
    <font>
      <sz val="8.25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7" fillId="3" borderId="4" xfId="15" applyFont="1" applyFill="1" applyBorder="1" applyAlignment="1">
      <alignment horizontal="center"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14" fontId="2" fillId="0" borderId="11" xfId="0" applyNumberFormat="1" applyFont="1" applyBorder="1" applyAlignment="1">
      <alignment horizontal="right"/>
    </xf>
    <xf numFmtId="14" fontId="2" fillId="0" borderId="12" xfId="0" applyNumberFormat="1" applyFont="1" applyBorder="1" applyAlignment="1">
      <alignment horizontal="right"/>
    </xf>
    <xf numFmtId="14" fontId="2" fillId="0" borderId="13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8" fillId="6" borderId="14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49" fontId="9" fillId="6" borderId="16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9" fontId="0" fillId="0" borderId="0" xfId="19" applyAlignment="1">
      <alignment/>
    </xf>
    <xf numFmtId="9" fontId="0" fillId="0" borderId="9" xfId="19" applyBorder="1" applyAlignment="1">
      <alignment/>
    </xf>
    <xf numFmtId="0" fontId="0" fillId="0" borderId="8" xfId="0" applyBorder="1" applyAlignment="1">
      <alignment/>
    </xf>
    <xf numFmtId="9" fontId="0" fillId="0" borderId="12" xfId="19" applyBorder="1" applyAlignment="1">
      <alignment/>
    </xf>
    <xf numFmtId="0" fontId="0" fillId="0" borderId="10" xfId="0" applyBorder="1" applyAlignment="1">
      <alignment/>
    </xf>
    <xf numFmtId="9" fontId="0" fillId="0" borderId="10" xfId="19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9" fontId="0" fillId="0" borderId="13" xfId="19" applyBorder="1" applyAlignment="1">
      <alignment/>
    </xf>
    <xf numFmtId="9" fontId="0" fillId="0" borderId="13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9" fillId="6" borderId="14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по маркам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425"/>
          <c:y val="0.2"/>
          <c:w val="0.43525"/>
          <c:h val="0.6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explosion val="19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969696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Диаграммы!$A$3:$A$13</c:f>
              <c:strCache/>
            </c:strRef>
          </c:cat>
          <c:val>
            <c:numRef>
              <c:f>Диаграммы!$B$3:$B$13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по разрешению фотокамеры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"/>
          <c:y val="0.23175"/>
          <c:w val="0.54175"/>
          <c:h val="0.74575"/>
        </c:manualLayout>
      </c:layout>
      <c:pie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Диаграммы!$A$244:$A$247</c:f>
              <c:strCache/>
            </c:strRef>
          </c:cat>
          <c:val>
            <c:numRef>
              <c:f>Диаграммы!$B$244:$B$247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по ёмкости батареи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225"/>
          <c:y val="0.3055"/>
          <c:w val="0.475"/>
          <c:h val="0.57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CC99FF"/>
              </a:solidFill>
            </c:spPr>
          </c:dPt>
          <c:dPt>
            <c:idx val="6"/>
            <c:spPr>
              <a:solidFill>
                <a:srgbClr val="FFFFCC"/>
              </a:solidFill>
            </c:spPr>
          </c:dPt>
          <c:dPt>
            <c:idx val="7"/>
            <c:explosion val="3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Диаграммы!$A$272:$A$279</c:f>
              <c:strCache/>
            </c:strRef>
          </c:cat>
          <c:val>
            <c:numRef>
              <c:f>Диаграммы!$B$272:$B$279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по версиям андроид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075"/>
          <c:y val="0.19025"/>
          <c:w val="0.4465"/>
          <c:h val="0.71275"/>
        </c:manualLayout>
      </c:layout>
      <c:pie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Диаграммы!$A$30:$A$34</c:f>
              <c:strCache/>
            </c:strRef>
          </c:cat>
          <c:val>
            <c:numRef>
              <c:f>Диаграммы!$B$30:$B$34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Распределение по количеству сим-карт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2885"/>
          <c:w val="0.705"/>
          <c:h val="0.4857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Диаграммы!$A$54:$A$55</c:f>
              <c:strCache/>
            </c:strRef>
          </c:cat>
          <c:val>
            <c:numRef>
              <c:f>Диаграммы!$B$54:$B$55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по диагонали экранов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"/>
          <c:y val="0.2155"/>
          <c:w val="0.4415"/>
          <c:h val="0.702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Диаграммы!$A$78:$A$81</c:f>
              <c:strCache/>
            </c:strRef>
          </c:cat>
          <c:val>
            <c:numRef>
              <c:f>Диаграммы!$B$78:$B$81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по разрешению экрана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5"/>
          <c:y val="0.195"/>
          <c:w val="0.4445"/>
          <c:h val="0.73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Диаграммы!$A$104:$A$106</c:f>
              <c:strCache/>
            </c:strRef>
          </c:cat>
          <c:val>
            <c:numRef>
              <c:f>Диаграммы!$B$104:$B$106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Распределение по моделям процессоров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9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 Cyr"/>
                        <a:ea typeface="Arial Cyr"/>
                        <a:cs typeface="Arial Cyr"/>
                      </a:rPr>
                      <a:t>MediaTek MT6575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 Cyr"/>
                        <a:ea typeface="Arial Cyr"/>
                        <a:cs typeface="Arial Cyr"/>
                      </a:rPr>
                      <a:t>MediaTek MT6575M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 Cyr"/>
                        <a:ea typeface="Arial Cyr"/>
                        <a:cs typeface="Arial Cyr"/>
                      </a:rPr>
                      <a:t>Qualcomm MSM7227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Диаграммы!$A$134:$A$146</c:f>
              <c:strCache/>
            </c:strRef>
          </c:cat>
          <c:val>
            <c:numRef>
              <c:f>Диаграммы!$B$134:$B$146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по производителям процессоров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3395"/>
          <c:w val="0.65675"/>
          <c:h val="0.41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 Cyr"/>
                        <a:ea typeface="Arial Cyr"/>
                        <a:cs typeface="Arial Cyr"/>
                      </a:rPr>
                      <a:t>Mediatek
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 Cyr"/>
                        <a:ea typeface="Arial Cyr"/>
                        <a:cs typeface="Arial Cyr"/>
                      </a:rPr>
                      <a:t>Qualcomm
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Диаграммы!$A$148:$A$151</c:f>
              <c:strCache/>
            </c:strRef>
          </c:cat>
          <c:val>
            <c:numRef>
              <c:f>Диаграммы!$B$148:$B$151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по частоте процессора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6"/>
          <c:y val="0.25625"/>
          <c:w val="0.336"/>
          <c:h val="0.61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FF0000"/>
              </a:solidFill>
            </c:spPr>
          </c:dPt>
          <c:dPt>
            <c:idx val="3"/>
            <c:explosion val="21"/>
            <c:spPr>
              <a:solidFill>
                <a:srgbClr val="00FFFF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 Cyr"/>
                        <a:ea typeface="Arial Cyr"/>
                        <a:cs typeface="Arial Cyr"/>
                      </a:rPr>
                      <a:t>1000 МГц
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Диаграммы!$A$196:$A$202</c:f>
              <c:strCache/>
            </c:strRef>
          </c:cat>
          <c:val>
            <c:numRef>
              <c:f>Диаграммы!$B$196:$B$202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по объёму оперативной памяти RAM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latin typeface="Arial Cyr"/>
                        <a:ea typeface="Arial Cyr"/>
                        <a:cs typeface="Arial Cyr"/>
                      </a:rPr>
                      <a:t>256 МБ
73%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Диаграммы!$A$220:$A$221</c:f>
              <c:strCache/>
            </c:strRef>
          </c:cat>
          <c:val>
            <c:numRef>
              <c:f>Диаграммы!$B$220:$B$221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</xdr:row>
      <xdr:rowOff>66675</xdr:rowOff>
    </xdr:from>
    <xdr:to>
      <xdr:col>11</xdr:col>
      <xdr:colOff>657225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381250" y="228600"/>
        <a:ext cx="66294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25</xdr:row>
      <xdr:rowOff>85725</xdr:rowOff>
    </xdr:from>
    <xdr:to>
      <xdr:col>11</xdr:col>
      <xdr:colOff>666750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2400300" y="4143375"/>
        <a:ext cx="66198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51</xdr:row>
      <xdr:rowOff>66675</xdr:rowOff>
    </xdr:from>
    <xdr:to>
      <xdr:col>12</xdr:col>
      <xdr:colOff>28575</xdr:colOff>
      <xdr:row>72</xdr:row>
      <xdr:rowOff>152400</xdr:rowOff>
    </xdr:to>
    <xdr:graphicFrame>
      <xdr:nvGraphicFramePr>
        <xdr:cNvPr id="3" name="Chart 4"/>
        <xdr:cNvGraphicFramePr/>
      </xdr:nvGraphicFramePr>
      <xdr:xfrm>
        <a:off x="2362200" y="8362950"/>
        <a:ext cx="6705600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75</xdr:row>
      <xdr:rowOff>9525</xdr:rowOff>
    </xdr:from>
    <xdr:to>
      <xdr:col>11</xdr:col>
      <xdr:colOff>628650</xdr:colOff>
      <xdr:row>99</xdr:row>
      <xdr:rowOff>76200</xdr:rowOff>
    </xdr:to>
    <xdr:graphicFrame>
      <xdr:nvGraphicFramePr>
        <xdr:cNvPr id="4" name="Chart 5"/>
        <xdr:cNvGraphicFramePr/>
      </xdr:nvGraphicFramePr>
      <xdr:xfrm>
        <a:off x="2362200" y="12258675"/>
        <a:ext cx="661987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238125</xdr:colOff>
      <xdr:row>101</xdr:row>
      <xdr:rowOff>76200</xdr:rowOff>
    </xdr:from>
    <xdr:to>
      <xdr:col>11</xdr:col>
      <xdr:colOff>657225</xdr:colOff>
      <xdr:row>129</xdr:row>
      <xdr:rowOff>28575</xdr:rowOff>
    </xdr:to>
    <xdr:graphicFrame>
      <xdr:nvGraphicFramePr>
        <xdr:cNvPr id="5" name="Chart 6"/>
        <xdr:cNvGraphicFramePr/>
      </xdr:nvGraphicFramePr>
      <xdr:xfrm>
        <a:off x="2419350" y="16554450"/>
        <a:ext cx="6591300" cy="449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238125</xdr:colOff>
      <xdr:row>130</xdr:row>
      <xdr:rowOff>57150</xdr:rowOff>
    </xdr:from>
    <xdr:to>
      <xdr:col>14</xdr:col>
      <xdr:colOff>628650</xdr:colOff>
      <xdr:row>166</xdr:row>
      <xdr:rowOff>19050</xdr:rowOff>
    </xdr:to>
    <xdr:graphicFrame>
      <xdr:nvGraphicFramePr>
        <xdr:cNvPr id="6" name="Chart 7"/>
        <xdr:cNvGraphicFramePr/>
      </xdr:nvGraphicFramePr>
      <xdr:xfrm>
        <a:off x="2419350" y="21240750"/>
        <a:ext cx="8620125" cy="582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190500</xdr:colOff>
      <xdr:row>167</xdr:row>
      <xdr:rowOff>9525</xdr:rowOff>
    </xdr:from>
    <xdr:to>
      <xdr:col>11</xdr:col>
      <xdr:colOff>647700</xdr:colOff>
      <xdr:row>190</xdr:row>
      <xdr:rowOff>76200</xdr:rowOff>
    </xdr:to>
    <xdr:graphicFrame>
      <xdr:nvGraphicFramePr>
        <xdr:cNvPr id="7" name="Chart 8"/>
        <xdr:cNvGraphicFramePr/>
      </xdr:nvGraphicFramePr>
      <xdr:xfrm>
        <a:off x="2371725" y="27222450"/>
        <a:ext cx="6629400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200025</xdr:colOff>
      <xdr:row>192</xdr:row>
      <xdr:rowOff>114300</xdr:rowOff>
    </xdr:from>
    <xdr:to>
      <xdr:col>11</xdr:col>
      <xdr:colOff>657225</xdr:colOff>
      <xdr:row>216</xdr:row>
      <xdr:rowOff>0</xdr:rowOff>
    </xdr:to>
    <xdr:graphicFrame>
      <xdr:nvGraphicFramePr>
        <xdr:cNvPr id="8" name="Chart 9"/>
        <xdr:cNvGraphicFramePr/>
      </xdr:nvGraphicFramePr>
      <xdr:xfrm>
        <a:off x="2381250" y="31375350"/>
        <a:ext cx="662940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219075</xdr:colOff>
      <xdr:row>217</xdr:row>
      <xdr:rowOff>0</xdr:rowOff>
    </xdr:from>
    <xdr:to>
      <xdr:col>11</xdr:col>
      <xdr:colOff>666750</xdr:colOff>
      <xdr:row>240</xdr:row>
      <xdr:rowOff>57150</xdr:rowOff>
    </xdr:to>
    <xdr:graphicFrame>
      <xdr:nvGraphicFramePr>
        <xdr:cNvPr id="9" name="Chart 10"/>
        <xdr:cNvGraphicFramePr/>
      </xdr:nvGraphicFramePr>
      <xdr:xfrm>
        <a:off x="2400300" y="35337750"/>
        <a:ext cx="6619875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228600</xdr:colOff>
      <xdr:row>241</xdr:row>
      <xdr:rowOff>76200</xdr:rowOff>
    </xdr:from>
    <xdr:to>
      <xdr:col>11</xdr:col>
      <xdr:colOff>676275</xdr:colOff>
      <xdr:row>268</xdr:row>
      <xdr:rowOff>9525</xdr:rowOff>
    </xdr:to>
    <xdr:graphicFrame>
      <xdr:nvGraphicFramePr>
        <xdr:cNvPr id="10" name="Chart 11"/>
        <xdr:cNvGraphicFramePr/>
      </xdr:nvGraphicFramePr>
      <xdr:xfrm>
        <a:off x="2409825" y="39319200"/>
        <a:ext cx="6619875" cy="4314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247650</xdr:colOff>
      <xdr:row>269</xdr:row>
      <xdr:rowOff>95250</xdr:rowOff>
    </xdr:from>
    <xdr:to>
      <xdr:col>12</xdr:col>
      <xdr:colOff>9525</xdr:colOff>
      <xdr:row>299</xdr:row>
      <xdr:rowOff>85725</xdr:rowOff>
    </xdr:to>
    <xdr:graphicFrame>
      <xdr:nvGraphicFramePr>
        <xdr:cNvPr id="11" name="Chart 12"/>
        <xdr:cNvGraphicFramePr/>
      </xdr:nvGraphicFramePr>
      <xdr:xfrm>
        <a:off x="2428875" y="43891200"/>
        <a:ext cx="6619875" cy="4857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evsky.ru/o-mobilnikach/20-samich-deshevich-smartfonov-na-android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5.25390625" style="3" customWidth="1"/>
  </cols>
  <sheetData>
    <row r="1" ht="15.75" thickBot="1"/>
    <row r="2" ht="15">
      <c r="A2" s="4" t="s">
        <v>16</v>
      </c>
    </row>
    <row r="3" ht="15">
      <c r="A3" s="5" t="s">
        <v>87</v>
      </c>
    </row>
    <row r="4" ht="15">
      <c r="A4" s="5" t="s">
        <v>25</v>
      </c>
    </row>
    <row r="5" ht="15">
      <c r="A5" s="5" t="s">
        <v>26</v>
      </c>
    </row>
    <row r="6" ht="15">
      <c r="A6" s="5" t="s">
        <v>88</v>
      </c>
    </row>
    <row r="7" ht="15">
      <c r="A7" s="5" t="s">
        <v>17</v>
      </c>
    </row>
    <row r="8" ht="15.75" thickBot="1">
      <c r="A8" s="6" t="s">
        <v>86</v>
      </c>
    </row>
    <row r="9" ht="15.75" thickBot="1"/>
    <row r="10" ht="15.75">
      <c r="A10" s="7" t="s">
        <v>18</v>
      </c>
    </row>
    <row r="11" ht="15.75">
      <c r="A11" s="8" t="s">
        <v>19</v>
      </c>
    </row>
    <row r="12" ht="18">
      <c r="A12" s="13" t="s">
        <v>156</v>
      </c>
    </row>
    <row r="13" ht="15.75">
      <c r="A13" s="8" t="s">
        <v>20</v>
      </c>
    </row>
    <row r="14" ht="16.5" thickBot="1">
      <c r="A14" s="9" t="s">
        <v>21</v>
      </c>
    </row>
    <row r="15" ht="15.75" thickBot="1"/>
    <row r="16" ht="16.5" thickBot="1">
      <c r="A16" s="10" t="s">
        <v>24</v>
      </c>
    </row>
    <row r="17" ht="15.75" thickBot="1"/>
    <row r="18" ht="15">
      <c r="A18" s="11" t="s">
        <v>22</v>
      </c>
    </row>
    <row r="19" ht="15.75" thickBot="1">
      <c r="A19" s="12" t="s">
        <v>23</v>
      </c>
    </row>
  </sheetData>
  <sheetProtection password="C71F" sheet="1" formatCells="0" formatColumns="0" formatRows="0" insertColumns="0" insertRows="0" insertHyperlinks="0" deleteColumns="0" deleteRows="0" sort="0" autoFilter="0" pivotTables="0"/>
  <hyperlinks>
    <hyperlink ref="A12" r:id="rId1" display="http://stevsky.ru/o-mobilnikach/20-samich-deshevich-smartfonov-na-android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="115" zoomScaleNormal="115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2" sqref="E32"/>
    </sheetView>
  </sheetViews>
  <sheetFormatPr defaultColWidth="9.00390625" defaultRowHeight="12.75"/>
  <cols>
    <col min="1" max="1" width="24.625" style="15" customWidth="1"/>
    <col min="2" max="2" width="7.125" style="23" customWidth="1"/>
    <col min="3" max="3" width="5.00390625" style="15" customWidth="1"/>
    <col min="4" max="5" width="5.25390625" style="15" customWidth="1"/>
    <col min="6" max="6" width="6.75390625" style="15" customWidth="1"/>
    <col min="7" max="7" width="8.375" style="15" customWidth="1"/>
    <col min="8" max="8" width="11.125" style="15" customWidth="1"/>
    <col min="9" max="9" width="16.375" style="15" customWidth="1"/>
    <col min="10" max="10" width="7.25390625" style="15" customWidth="1"/>
    <col min="11" max="11" width="6.875" style="15" customWidth="1"/>
    <col min="12" max="12" width="7.00390625" style="15" customWidth="1"/>
    <col min="13" max="13" width="6.375" style="15" customWidth="1"/>
    <col min="14" max="14" width="5.75390625" style="15" customWidth="1"/>
    <col min="15" max="15" width="5.125" style="15" customWidth="1"/>
    <col min="16" max="16" width="9.75390625" style="15" customWidth="1"/>
    <col min="17" max="17" width="9.00390625" style="24" customWidth="1"/>
    <col min="18" max="18" width="1.37890625" style="15" customWidth="1"/>
    <col min="19" max="16384" width="9.125" style="15" customWidth="1"/>
  </cols>
  <sheetData>
    <row r="1" spans="1:17" s="25" customFormat="1" ht="22.5" customHeight="1" thickBot="1">
      <c r="A1" s="30" t="s">
        <v>10</v>
      </c>
      <c r="B1" s="30" t="s">
        <v>9</v>
      </c>
      <c r="C1" s="60" t="s">
        <v>158</v>
      </c>
      <c r="D1" s="60" t="s">
        <v>27</v>
      </c>
      <c r="E1" s="60" t="s">
        <v>12</v>
      </c>
      <c r="F1" s="60" t="s">
        <v>45</v>
      </c>
      <c r="G1" s="31" t="s">
        <v>46</v>
      </c>
      <c r="H1" s="60" t="s">
        <v>28</v>
      </c>
      <c r="I1" s="30" t="s">
        <v>11</v>
      </c>
      <c r="J1" s="60" t="s">
        <v>159</v>
      </c>
      <c r="K1" s="60" t="s">
        <v>30</v>
      </c>
      <c r="L1" s="60" t="s">
        <v>69</v>
      </c>
      <c r="M1" s="61" t="s">
        <v>14</v>
      </c>
      <c r="N1" s="60" t="s">
        <v>48</v>
      </c>
      <c r="O1" s="61" t="s">
        <v>13</v>
      </c>
      <c r="P1" s="32" t="s">
        <v>83</v>
      </c>
      <c r="Q1" s="33" t="s">
        <v>31</v>
      </c>
    </row>
    <row r="2" spans="1:18" ht="11.25" customHeight="1">
      <c r="A2" s="16" t="s">
        <v>36</v>
      </c>
      <c r="B2" s="17" t="s">
        <v>1</v>
      </c>
      <c r="C2" s="16">
        <v>1990</v>
      </c>
      <c r="D2" s="16">
        <v>2.3</v>
      </c>
      <c r="E2" s="16">
        <v>2</v>
      </c>
      <c r="F2" s="16">
        <v>3.5</v>
      </c>
      <c r="G2" s="16" t="s">
        <v>51</v>
      </c>
      <c r="H2" s="16" t="s">
        <v>43</v>
      </c>
      <c r="I2" s="29" t="s">
        <v>56</v>
      </c>
      <c r="J2" s="16">
        <v>1000</v>
      </c>
      <c r="K2" s="16">
        <v>256</v>
      </c>
      <c r="L2" s="16">
        <v>512</v>
      </c>
      <c r="M2" s="16" t="s">
        <v>77</v>
      </c>
      <c r="N2" s="16">
        <v>0.3</v>
      </c>
      <c r="O2" s="16">
        <v>1300</v>
      </c>
      <c r="P2" s="16"/>
      <c r="Q2" s="26">
        <v>41306</v>
      </c>
      <c r="R2" s="15" t="s">
        <v>157</v>
      </c>
    </row>
    <row r="3" spans="1:18" ht="11.25">
      <c r="A3" s="18" t="s">
        <v>32</v>
      </c>
      <c r="B3" s="19" t="s">
        <v>2</v>
      </c>
      <c r="C3" s="18">
        <v>2069</v>
      </c>
      <c r="D3" s="18">
        <v>2.3</v>
      </c>
      <c r="E3" s="18">
        <v>2</v>
      </c>
      <c r="F3" s="18">
        <v>3.5</v>
      </c>
      <c r="G3" s="18" t="s">
        <v>51</v>
      </c>
      <c r="H3" s="18" t="s">
        <v>43</v>
      </c>
      <c r="I3" s="18" t="s">
        <v>82</v>
      </c>
      <c r="J3" s="18">
        <v>1000</v>
      </c>
      <c r="K3" s="18">
        <v>256</v>
      </c>
      <c r="L3" s="18">
        <v>512</v>
      </c>
      <c r="M3" s="18" t="s">
        <v>77</v>
      </c>
      <c r="N3" s="18">
        <v>3.2</v>
      </c>
      <c r="O3" s="18">
        <v>1300</v>
      </c>
      <c r="P3" s="18" t="s">
        <v>84</v>
      </c>
      <c r="Q3" s="27">
        <v>41395</v>
      </c>
      <c r="R3" s="15" t="s">
        <v>157</v>
      </c>
    </row>
    <row r="4" spans="1:18" ht="11.25">
      <c r="A4" s="18" t="s">
        <v>67</v>
      </c>
      <c r="B4" s="19" t="s">
        <v>0</v>
      </c>
      <c r="C4" s="18">
        <v>2434</v>
      </c>
      <c r="D4" s="18">
        <v>2.3</v>
      </c>
      <c r="E4" s="18">
        <v>2</v>
      </c>
      <c r="F4" s="18">
        <v>3.5</v>
      </c>
      <c r="G4" s="18" t="s">
        <v>51</v>
      </c>
      <c r="H4" s="18" t="s">
        <v>43</v>
      </c>
      <c r="I4" s="29" t="s">
        <v>80</v>
      </c>
      <c r="J4" s="20" t="s">
        <v>15</v>
      </c>
      <c r="K4" s="18">
        <v>256</v>
      </c>
      <c r="L4" s="18">
        <v>512</v>
      </c>
      <c r="M4" s="18" t="s">
        <v>77</v>
      </c>
      <c r="N4" s="18">
        <v>2</v>
      </c>
      <c r="O4" s="18">
        <v>1200</v>
      </c>
      <c r="P4" s="18"/>
      <c r="Q4" s="27">
        <v>41456</v>
      </c>
      <c r="R4" s="15" t="s">
        <v>157</v>
      </c>
    </row>
    <row r="5" spans="1:18" ht="11.25">
      <c r="A5" s="18" t="s">
        <v>37</v>
      </c>
      <c r="B5" s="19" t="s">
        <v>4</v>
      </c>
      <c r="C5" s="18">
        <v>2480</v>
      </c>
      <c r="D5" s="18">
        <v>2.3</v>
      </c>
      <c r="E5" s="18">
        <v>2</v>
      </c>
      <c r="F5" s="18">
        <v>3.5</v>
      </c>
      <c r="G5" s="18" t="s">
        <v>51</v>
      </c>
      <c r="H5" s="18" t="s">
        <v>43</v>
      </c>
      <c r="I5" s="18" t="s">
        <v>54</v>
      </c>
      <c r="J5" s="18">
        <v>1000</v>
      </c>
      <c r="K5" s="18">
        <v>256</v>
      </c>
      <c r="L5" s="18">
        <v>512</v>
      </c>
      <c r="M5" s="18" t="s">
        <v>77</v>
      </c>
      <c r="N5" s="18">
        <v>2</v>
      </c>
      <c r="O5" s="18">
        <v>1700</v>
      </c>
      <c r="P5" s="18"/>
      <c r="Q5" s="27">
        <v>41306</v>
      </c>
      <c r="R5" s="15" t="s">
        <v>157</v>
      </c>
    </row>
    <row r="6" spans="1:18" ht="11.25">
      <c r="A6" s="18" t="s">
        <v>41</v>
      </c>
      <c r="B6" s="19" t="s">
        <v>3</v>
      </c>
      <c r="C6" s="18">
        <v>2500</v>
      </c>
      <c r="D6" s="18">
        <v>2.1</v>
      </c>
      <c r="E6" s="18">
        <v>1</v>
      </c>
      <c r="F6" s="18">
        <v>3.5</v>
      </c>
      <c r="G6" s="18" t="s">
        <v>42</v>
      </c>
      <c r="H6" s="18" t="s">
        <v>43</v>
      </c>
      <c r="I6" s="18" t="s">
        <v>44</v>
      </c>
      <c r="J6" s="18">
        <v>600</v>
      </c>
      <c r="K6" s="18">
        <v>512</v>
      </c>
      <c r="L6" s="18">
        <v>512</v>
      </c>
      <c r="M6" s="18" t="s">
        <v>77</v>
      </c>
      <c r="N6" s="18">
        <v>3.2</v>
      </c>
      <c r="O6" s="18">
        <v>1250</v>
      </c>
      <c r="P6" s="18" t="s">
        <v>50</v>
      </c>
      <c r="Q6" s="27" t="s">
        <v>49</v>
      </c>
      <c r="R6" s="15" t="s">
        <v>157</v>
      </c>
    </row>
    <row r="7" spans="1:18" ht="11.25">
      <c r="A7" s="18" t="s">
        <v>60</v>
      </c>
      <c r="B7" s="19" t="s">
        <v>4</v>
      </c>
      <c r="C7" s="18">
        <v>2549</v>
      </c>
      <c r="D7" s="18">
        <v>2.3</v>
      </c>
      <c r="E7" s="18">
        <v>1</v>
      </c>
      <c r="F7" s="18">
        <v>2.8</v>
      </c>
      <c r="G7" s="18" t="s">
        <v>72</v>
      </c>
      <c r="H7" s="18" t="s">
        <v>43</v>
      </c>
      <c r="I7" s="29" t="s">
        <v>54</v>
      </c>
      <c r="J7" s="20">
        <v>800</v>
      </c>
      <c r="K7" s="18">
        <v>256</v>
      </c>
      <c r="L7" s="18">
        <v>100</v>
      </c>
      <c r="M7" s="18" t="s">
        <v>77</v>
      </c>
      <c r="N7" s="18">
        <v>3.2</v>
      </c>
      <c r="O7" s="18">
        <v>1050</v>
      </c>
      <c r="P7" s="18" t="s">
        <v>50</v>
      </c>
      <c r="Q7" s="27">
        <v>40970</v>
      </c>
      <c r="R7" s="15" t="s">
        <v>157</v>
      </c>
    </row>
    <row r="8" spans="1:18" ht="11.25">
      <c r="A8" s="18" t="s">
        <v>35</v>
      </c>
      <c r="B8" s="19" t="s">
        <v>1</v>
      </c>
      <c r="C8" s="18">
        <v>2620</v>
      </c>
      <c r="D8" s="18">
        <v>4.1</v>
      </c>
      <c r="E8" s="18">
        <v>2</v>
      </c>
      <c r="F8" s="18">
        <v>3.5</v>
      </c>
      <c r="G8" s="18" t="s">
        <v>51</v>
      </c>
      <c r="H8" s="18" t="s">
        <v>43</v>
      </c>
      <c r="I8" s="29" t="s">
        <v>52</v>
      </c>
      <c r="J8" s="20">
        <v>1000</v>
      </c>
      <c r="K8" s="18">
        <v>512</v>
      </c>
      <c r="L8" s="18">
        <v>2048</v>
      </c>
      <c r="M8" s="18" t="s">
        <v>77</v>
      </c>
      <c r="N8" s="20" t="s">
        <v>79</v>
      </c>
      <c r="O8" s="18">
        <v>1400</v>
      </c>
      <c r="P8" s="18"/>
      <c r="Q8" s="27">
        <v>41287</v>
      </c>
      <c r="R8" s="15" t="s">
        <v>157</v>
      </c>
    </row>
    <row r="9" spans="1:18" ht="11.25">
      <c r="A9" s="18" t="s">
        <v>108</v>
      </c>
      <c r="B9" s="19" t="s">
        <v>68</v>
      </c>
      <c r="C9" s="18">
        <v>2620</v>
      </c>
      <c r="D9" s="18">
        <v>4</v>
      </c>
      <c r="E9" s="18">
        <v>1</v>
      </c>
      <c r="F9" s="18">
        <v>3.5</v>
      </c>
      <c r="G9" s="18" t="s">
        <v>51</v>
      </c>
      <c r="H9" s="18" t="s">
        <v>43</v>
      </c>
      <c r="I9" s="29" t="s">
        <v>70</v>
      </c>
      <c r="J9" s="20">
        <v>1000</v>
      </c>
      <c r="K9" s="18">
        <v>512</v>
      </c>
      <c r="L9" s="18">
        <v>4096</v>
      </c>
      <c r="M9" s="18" t="s">
        <v>77</v>
      </c>
      <c r="N9" s="18">
        <v>3.2</v>
      </c>
      <c r="O9" s="18">
        <v>1300</v>
      </c>
      <c r="P9" s="18"/>
      <c r="Q9" s="27">
        <v>41365</v>
      </c>
      <c r="R9" s="15" t="s">
        <v>157</v>
      </c>
    </row>
    <row r="10" spans="1:18" ht="11.25">
      <c r="A10" s="18" t="s">
        <v>33</v>
      </c>
      <c r="B10" s="19" t="s">
        <v>1</v>
      </c>
      <c r="C10" s="18">
        <v>2698</v>
      </c>
      <c r="D10" s="18">
        <v>2.3</v>
      </c>
      <c r="E10" s="18">
        <v>2</v>
      </c>
      <c r="F10" s="18">
        <v>3.5</v>
      </c>
      <c r="G10" s="18" t="s">
        <v>51</v>
      </c>
      <c r="H10" s="18" t="s">
        <v>43</v>
      </c>
      <c r="I10" s="18" t="s">
        <v>53</v>
      </c>
      <c r="J10" s="18">
        <v>1000</v>
      </c>
      <c r="K10" s="18">
        <v>256</v>
      </c>
      <c r="L10" s="18">
        <v>512</v>
      </c>
      <c r="M10" s="18" t="s">
        <v>77</v>
      </c>
      <c r="N10" s="18">
        <v>2</v>
      </c>
      <c r="O10" s="18">
        <v>1400</v>
      </c>
      <c r="P10" s="18"/>
      <c r="Q10" s="27">
        <v>41287</v>
      </c>
      <c r="R10" s="15" t="s">
        <v>157</v>
      </c>
    </row>
    <row r="11" spans="1:18" ht="11.25">
      <c r="A11" s="18" t="s">
        <v>62</v>
      </c>
      <c r="B11" s="19" t="s">
        <v>1</v>
      </c>
      <c r="C11" s="18">
        <v>2790</v>
      </c>
      <c r="D11" s="18">
        <v>2.1</v>
      </c>
      <c r="E11" s="18">
        <v>1</v>
      </c>
      <c r="F11" s="18">
        <v>2.8</v>
      </c>
      <c r="G11" s="18" t="s">
        <v>72</v>
      </c>
      <c r="H11" s="18" t="s">
        <v>43</v>
      </c>
      <c r="I11" s="29" t="s">
        <v>75</v>
      </c>
      <c r="J11" s="18">
        <v>420</v>
      </c>
      <c r="K11" s="18">
        <v>256</v>
      </c>
      <c r="L11" s="18">
        <v>150</v>
      </c>
      <c r="M11" s="18" t="s">
        <v>76</v>
      </c>
      <c r="N11" s="18">
        <v>2</v>
      </c>
      <c r="O11" s="18">
        <v>1000</v>
      </c>
      <c r="P11" s="18"/>
      <c r="Q11" s="27">
        <v>40588</v>
      </c>
      <c r="R11" s="15" t="s">
        <v>157</v>
      </c>
    </row>
    <row r="12" spans="1:18" ht="11.25">
      <c r="A12" s="18" t="s">
        <v>34</v>
      </c>
      <c r="B12" s="19" t="s">
        <v>5</v>
      </c>
      <c r="C12" s="18">
        <v>2790</v>
      </c>
      <c r="D12" s="18">
        <v>2.3</v>
      </c>
      <c r="E12" s="18">
        <v>2</v>
      </c>
      <c r="F12" s="18">
        <v>3.2</v>
      </c>
      <c r="G12" s="18" t="s">
        <v>51</v>
      </c>
      <c r="H12" s="18" t="s">
        <v>43</v>
      </c>
      <c r="I12" s="18" t="s">
        <v>44</v>
      </c>
      <c r="J12" s="18">
        <v>800</v>
      </c>
      <c r="K12" s="18">
        <v>512</v>
      </c>
      <c r="L12" s="18">
        <v>512</v>
      </c>
      <c r="M12" s="18" t="s">
        <v>77</v>
      </c>
      <c r="N12" s="18">
        <v>3.2</v>
      </c>
      <c r="O12" s="18">
        <v>1500</v>
      </c>
      <c r="P12" s="18" t="s">
        <v>50</v>
      </c>
      <c r="Q12" s="27">
        <v>40817</v>
      </c>
      <c r="R12" s="15" t="s">
        <v>157</v>
      </c>
    </row>
    <row r="13" spans="1:18" ht="11.25">
      <c r="A13" s="18" t="s">
        <v>66</v>
      </c>
      <c r="B13" s="19" t="s">
        <v>0</v>
      </c>
      <c r="C13" s="18">
        <v>2790</v>
      </c>
      <c r="D13" s="18">
        <v>2.3</v>
      </c>
      <c r="E13" s="18">
        <v>2</v>
      </c>
      <c r="F13" s="18">
        <v>3.5</v>
      </c>
      <c r="G13" s="18" t="s">
        <v>51</v>
      </c>
      <c r="H13" s="18" t="s">
        <v>43</v>
      </c>
      <c r="I13" s="18" t="s">
        <v>80</v>
      </c>
      <c r="J13" s="34" t="s">
        <v>15</v>
      </c>
      <c r="K13" s="18">
        <v>256</v>
      </c>
      <c r="L13" s="18">
        <v>512</v>
      </c>
      <c r="M13" s="18" t="s">
        <v>77</v>
      </c>
      <c r="N13" s="18">
        <v>2</v>
      </c>
      <c r="O13" s="18">
        <v>1200</v>
      </c>
      <c r="P13" s="18"/>
      <c r="Q13" s="27">
        <v>41456</v>
      </c>
      <c r="R13" s="15" t="s">
        <v>157</v>
      </c>
    </row>
    <row r="14" spans="1:18" ht="11.25">
      <c r="A14" s="18" t="s">
        <v>39</v>
      </c>
      <c r="B14" s="19" t="s">
        <v>1</v>
      </c>
      <c r="C14" s="18">
        <v>2799</v>
      </c>
      <c r="D14" s="18">
        <v>2.3</v>
      </c>
      <c r="E14" s="18">
        <v>2</v>
      </c>
      <c r="F14" s="18">
        <v>3.2</v>
      </c>
      <c r="G14" s="18" t="s">
        <v>51</v>
      </c>
      <c r="H14" s="18" t="s">
        <v>43</v>
      </c>
      <c r="I14" s="18" t="s">
        <v>57</v>
      </c>
      <c r="J14" s="18">
        <v>650</v>
      </c>
      <c r="K14" s="18">
        <v>256</v>
      </c>
      <c r="L14" s="18">
        <v>512</v>
      </c>
      <c r="M14" s="18" t="s">
        <v>77</v>
      </c>
      <c r="N14" s="18">
        <v>3.2</v>
      </c>
      <c r="O14" s="18">
        <v>1300</v>
      </c>
      <c r="P14" s="18" t="s">
        <v>50</v>
      </c>
      <c r="Q14" s="27">
        <v>41183</v>
      </c>
      <c r="R14" s="15" t="s">
        <v>157</v>
      </c>
    </row>
    <row r="15" spans="1:18" ht="11.25">
      <c r="A15" s="18" t="s">
        <v>81</v>
      </c>
      <c r="B15" s="19" t="s">
        <v>6</v>
      </c>
      <c r="C15" s="18">
        <v>2840</v>
      </c>
      <c r="D15" s="18">
        <v>2.3</v>
      </c>
      <c r="E15" s="18">
        <v>1</v>
      </c>
      <c r="F15" s="18">
        <v>3.5</v>
      </c>
      <c r="G15" s="18" t="s">
        <v>51</v>
      </c>
      <c r="H15" s="18" t="s">
        <v>43</v>
      </c>
      <c r="I15" s="29" t="s">
        <v>44</v>
      </c>
      <c r="J15" s="20">
        <v>600</v>
      </c>
      <c r="K15" s="18">
        <v>256</v>
      </c>
      <c r="L15" s="18">
        <v>512</v>
      </c>
      <c r="M15" s="18" t="s">
        <v>77</v>
      </c>
      <c r="N15" s="18">
        <v>3.2</v>
      </c>
      <c r="O15" s="18">
        <v>1400</v>
      </c>
      <c r="P15" s="18"/>
      <c r="Q15" s="27">
        <v>40787</v>
      </c>
      <c r="R15" s="15" t="s">
        <v>157</v>
      </c>
    </row>
    <row r="16" spans="1:18" ht="11.25">
      <c r="A16" s="18" t="s">
        <v>59</v>
      </c>
      <c r="B16" s="19" t="s">
        <v>2</v>
      </c>
      <c r="C16" s="18">
        <v>2840</v>
      </c>
      <c r="D16" s="18">
        <v>2.3</v>
      </c>
      <c r="E16" s="18">
        <v>2</v>
      </c>
      <c r="F16" s="18">
        <v>3.5</v>
      </c>
      <c r="G16" s="18" t="s">
        <v>51</v>
      </c>
      <c r="H16" s="18" t="s">
        <v>43</v>
      </c>
      <c r="I16" s="29" t="s">
        <v>71</v>
      </c>
      <c r="J16" s="20">
        <v>1000</v>
      </c>
      <c r="K16" s="18">
        <v>256</v>
      </c>
      <c r="L16" s="18">
        <v>512</v>
      </c>
      <c r="M16" s="18" t="s">
        <v>77</v>
      </c>
      <c r="N16" s="18">
        <v>3.2</v>
      </c>
      <c r="O16" s="18">
        <v>1300</v>
      </c>
      <c r="P16" s="18"/>
      <c r="Q16" s="27">
        <v>41395</v>
      </c>
      <c r="R16" s="15" t="s">
        <v>157</v>
      </c>
    </row>
    <row r="17" spans="1:18" ht="11.25">
      <c r="A17" s="18" t="s">
        <v>107</v>
      </c>
      <c r="B17" s="19" t="s">
        <v>6</v>
      </c>
      <c r="C17" s="18">
        <v>2890</v>
      </c>
      <c r="D17" s="18">
        <v>4.1</v>
      </c>
      <c r="E17" s="18">
        <v>1</v>
      </c>
      <c r="F17" s="18">
        <v>3.5</v>
      </c>
      <c r="G17" s="18" t="s">
        <v>51</v>
      </c>
      <c r="H17" s="18" t="s">
        <v>43</v>
      </c>
      <c r="I17" s="18" t="s">
        <v>53</v>
      </c>
      <c r="J17" s="18">
        <v>1000</v>
      </c>
      <c r="K17" s="18">
        <v>512</v>
      </c>
      <c r="L17" s="18">
        <v>4096</v>
      </c>
      <c r="M17" s="18" t="s">
        <v>77</v>
      </c>
      <c r="N17" s="18">
        <v>2</v>
      </c>
      <c r="O17" s="18">
        <v>1400</v>
      </c>
      <c r="P17" s="18"/>
      <c r="Q17" s="27">
        <v>41456</v>
      </c>
      <c r="R17" s="15" t="s">
        <v>157</v>
      </c>
    </row>
    <row r="18" spans="1:18" ht="11.25">
      <c r="A18" s="18" t="s">
        <v>40</v>
      </c>
      <c r="B18" s="19" t="s">
        <v>0</v>
      </c>
      <c r="C18" s="18">
        <v>2990</v>
      </c>
      <c r="D18" s="18">
        <v>2.3</v>
      </c>
      <c r="E18" s="18">
        <v>2</v>
      </c>
      <c r="F18" s="18">
        <v>3.5</v>
      </c>
      <c r="G18" s="18" t="s">
        <v>51</v>
      </c>
      <c r="H18" s="18" t="s">
        <v>43</v>
      </c>
      <c r="I18" s="18" t="s">
        <v>58</v>
      </c>
      <c r="J18" s="18">
        <v>1000</v>
      </c>
      <c r="K18" s="18">
        <v>256</v>
      </c>
      <c r="L18" s="18">
        <v>512</v>
      </c>
      <c r="M18" s="18" t="s">
        <v>77</v>
      </c>
      <c r="N18" s="18">
        <v>5</v>
      </c>
      <c r="O18" s="18">
        <v>1500</v>
      </c>
      <c r="P18" s="18"/>
      <c r="Q18" s="27">
        <v>41153</v>
      </c>
      <c r="R18" s="15" t="s">
        <v>157</v>
      </c>
    </row>
    <row r="19" spans="1:18" ht="11.25">
      <c r="A19" s="18" t="s">
        <v>63</v>
      </c>
      <c r="B19" s="19" t="s">
        <v>0</v>
      </c>
      <c r="C19" s="18">
        <v>2990</v>
      </c>
      <c r="D19" s="18">
        <v>2.3</v>
      </c>
      <c r="E19" s="18">
        <v>2</v>
      </c>
      <c r="F19" s="18">
        <v>3.5</v>
      </c>
      <c r="G19" s="18" t="s">
        <v>51</v>
      </c>
      <c r="H19" s="18" t="s">
        <v>43</v>
      </c>
      <c r="I19" s="29" t="s">
        <v>52</v>
      </c>
      <c r="J19" s="18">
        <v>1000</v>
      </c>
      <c r="K19" s="18">
        <v>256</v>
      </c>
      <c r="L19" s="18">
        <v>256</v>
      </c>
      <c r="M19" s="18" t="s">
        <v>77</v>
      </c>
      <c r="N19" s="20" t="s">
        <v>79</v>
      </c>
      <c r="O19" s="18">
        <v>1400</v>
      </c>
      <c r="P19" s="18"/>
      <c r="Q19" s="27">
        <v>41268</v>
      </c>
      <c r="R19" s="15" t="s">
        <v>157</v>
      </c>
    </row>
    <row r="20" spans="1:18" ht="11.25">
      <c r="A20" s="18" t="s">
        <v>65</v>
      </c>
      <c r="B20" s="19" t="s">
        <v>85</v>
      </c>
      <c r="C20" s="18">
        <v>2990</v>
      </c>
      <c r="D20" s="18">
        <v>2.3</v>
      </c>
      <c r="E20" s="18">
        <v>2</v>
      </c>
      <c r="F20" s="18">
        <v>3.5</v>
      </c>
      <c r="G20" s="18" t="s">
        <v>51</v>
      </c>
      <c r="H20" s="18" t="s">
        <v>43</v>
      </c>
      <c r="I20" s="18" t="s">
        <v>52</v>
      </c>
      <c r="J20" s="18">
        <v>1000</v>
      </c>
      <c r="K20" s="18">
        <v>256</v>
      </c>
      <c r="L20" s="18">
        <v>4096</v>
      </c>
      <c r="M20" s="18" t="s">
        <v>77</v>
      </c>
      <c r="N20" s="18">
        <v>2</v>
      </c>
      <c r="O20" s="18">
        <v>1200</v>
      </c>
      <c r="P20" s="18"/>
      <c r="Q20" s="27">
        <v>41334</v>
      </c>
      <c r="R20" s="15" t="s">
        <v>157</v>
      </c>
    </row>
    <row r="21" spans="1:18" ht="11.25">
      <c r="A21" s="18" t="s">
        <v>61</v>
      </c>
      <c r="B21" s="19" t="s">
        <v>7</v>
      </c>
      <c r="C21" s="18">
        <v>2990</v>
      </c>
      <c r="D21" s="18">
        <v>4.2</v>
      </c>
      <c r="E21" s="18">
        <v>2</v>
      </c>
      <c r="F21" s="18">
        <v>4</v>
      </c>
      <c r="G21" s="18" t="s">
        <v>42</v>
      </c>
      <c r="H21" s="18" t="s">
        <v>43</v>
      </c>
      <c r="I21" s="29" t="s">
        <v>73</v>
      </c>
      <c r="J21" s="20" t="s">
        <v>74</v>
      </c>
      <c r="K21" s="18">
        <v>512</v>
      </c>
      <c r="L21" s="18">
        <v>4096</v>
      </c>
      <c r="M21" s="18" t="s">
        <v>77</v>
      </c>
      <c r="N21" s="18">
        <v>3.2</v>
      </c>
      <c r="O21" s="18">
        <v>1450</v>
      </c>
      <c r="P21" s="18"/>
      <c r="Q21" s="27">
        <v>41499</v>
      </c>
      <c r="R21" s="15" t="s">
        <v>157</v>
      </c>
    </row>
    <row r="22" spans="1:18" ht="11.25">
      <c r="A22" s="18" t="s">
        <v>38</v>
      </c>
      <c r="B22" s="19" t="s">
        <v>47</v>
      </c>
      <c r="C22" s="18">
        <v>2999</v>
      </c>
      <c r="D22" s="18">
        <v>4</v>
      </c>
      <c r="E22" s="18">
        <v>2</v>
      </c>
      <c r="F22" s="18">
        <v>3.5</v>
      </c>
      <c r="G22" s="18" t="s">
        <v>51</v>
      </c>
      <c r="H22" s="18" t="s">
        <v>55</v>
      </c>
      <c r="I22" s="18" t="s">
        <v>56</v>
      </c>
      <c r="J22" s="18">
        <v>1000</v>
      </c>
      <c r="K22" s="18">
        <v>256</v>
      </c>
      <c r="L22" s="18">
        <v>512</v>
      </c>
      <c r="M22" s="18" t="s">
        <v>77</v>
      </c>
      <c r="N22" s="20" t="s">
        <v>78</v>
      </c>
      <c r="O22" s="18">
        <v>1200</v>
      </c>
      <c r="P22" s="18"/>
      <c r="Q22" s="27">
        <v>41395</v>
      </c>
      <c r="R22" s="15" t="s">
        <v>157</v>
      </c>
    </row>
    <row r="23" spans="1:18" ht="12" thickBot="1">
      <c r="A23" s="21" t="s">
        <v>64</v>
      </c>
      <c r="B23" s="22" t="s">
        <v>1</v>
      </c>
      <c r="C23" s="21">
        <v>3000</v>
      </c>
      <c r="D23" s="21">
        <v>2.3</v>
      </c>
      <c r="E23" s="21">
        <v>1</v>
      </c>
      <c r="F23" s="21">
        <v>3.5</v>
      </c>
      <c r="G23" s="21" t="s">
        <v>51</v>
      </c>
      <c r="H23" s="21" t="s">
        <v>43</v>
      </c>
      <c r="I23" s="21" t="s">
        <v>53</v>
      </c>
      <c r="J23" s="21">
        <v>1000</v>
      </c>
      <c r="K23" s="21">
        <v>256</v>
      </c>
      <c r="L23" s="21">
        <v>512</v>
      </c>
      <c r="M23" s="21" t="s">
        <v>77</v>
      </c>
      <c r="N23" s="21">
        <v>2</v>
      </c>
      <c r="O23" s="21">
        <v>1400</v>
      </c>
      <c r="P23" s="21"/>
      <c r="Q23" s="28">
        <v>41287</v>
      </c>
      <c r="R23" s="15" t="s">
        <v>157</v>
      </c>
    </row>
  </sheetData>
  <sheetProtection/>
  <autoFilter ref="A1:Q23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9"/>
  <sheetViews>
    <sheetView workbookViewId="0" topLeftCell="A1">
      <selection activeCell="A1" sqref="A1"/>
    </sheetView>
  </sheetViews>
  <sheetFormatPr defaultColWidth="9.00390625" defaultRowHeight="12.75"/>
  <cols>
    <col min="1" max="1" width="19.625" style="0" customWidth="1"/>
  </cols>
  <sheetData>
    <row r="1" spans="1:2" ht="12.75">
      <c r="A1" s="14" t="s">
        <v>89</v>
      </c>
      <c r="B1" s="35"/>
    </row>
    <row r="2" spans="1:2" ht="12.75">
      <c r="A2" s="1" t="s">
        <v>9</v>
      </c>
      <c r="B2" s="36" t="s">
        <v>90</v>
      </c>
    </row>
    <row r="3" spans="1:2" ht="12.75">
      <c r="A3" s="1" t="s">
        <v>1</v>
      </c>
      <c r="B3" s="36">
        <v>6</v>
      </c>
    </row>
    <row r="4" spans="1:2" ht="12.75">
      <c r="A4" s="1" t="s">
        <v>0</v>
      </c>
      <c r="B4" s="36">
        <v>4</v>
      </c>
    </row>
    <row r="5" spans="1:2" ht="12.75">
      <c r="A5" s="1" t="s">
        <v>2</v>
      </c>
      <c r="B5" s="36">
        <v>2</v>
      </c>
    </row>
    <row r="6" spans="1:2" ht="12.75">
      <c r="A6" s="1" t="s">
        <v>4</v>
      </c>
      <c r="B6" s="36">
        <v>2</v>
      </c>
    </row>
    <row r="7" spans="1:2" ht="12.75">
      <c r="A7" s="1" t="s">
        <v>6</v>
      </c>
      <c r="B7" s="36">
        <v>2</v>
      </c>
    </row>
    <row r="8" spans="1:2" ht="12.75">
      <c r="A8" s="1" t="s">
        <v>91</v>
      </c>
      <c r="B8" s="36">
        <v>1</v>
      </c>
    </row>
    <row r="9" spans="1:2" ht="12.75">
      <c r="A9" s="1" t="s">
        <v>47</v>
      </c>
      <c r="B9" s="36">
        <v>1</v>
      </c>
    </row>
    <row r="10" spans="1:2" ht="12.75">
      <c r="A10" s="1" t="s">
        <v>5</v>
      </c>
      <c r="B10" s="36">
        <v>1</v>
      </c>
    </row>
    <row r="11" spans="1:2" ht="12.75">
      <c r="A11" s="1" t="s">
        <v>7</v>
      </c>
      <c r="B11" s="36">
        <v>1</v>
      </c>
    </row>
    <row r="12" spans="1:2" ht="12.75">
      <c r="A12" s="1" t="s">
        <v>3</v>
      </c>
      <c r="B12" s="36">
        <v>1</v>
      </c>
    </row>
    <row r="13" spans="1:2" ht="13.5" thickBot="1">
      <c r="A13" s="2" t="s">
        <v>8</v>
      </c>
      <c r="B13" s="37">
        <v>1</v>
      </c>
    </row>
    <row r="27" ht="13.5" thickBot="1"/>
    <row r="28" spans="1:2" ht="12.75">
      <c r="A28" s="14" t="s">
        <v>92</v>
      </c>
      <c r="B28" s="35"/>
    </row>
    <row r="29" spans="1:2" ht="12.75">
      <c r="A29" s="39" t="s">
        <v>109</v>
      </c>
      <c r="B29" s="40" t="s">
        <v>90</v>
      </c>
    </row>
    <row r="30" spans="1:2" ht="12.75">
      <c r="A30" s="1" t="s">
        <v>94</v>
      </c>
      <c r="B30" s="36">
        <v>15</v>
      </c>
    </row>
    <row r="31" spans="1:2" ht="12.75">
      <c r="A31" s="1" t="s">
        <v>93</v>
      </c>
      <c r="B31" s="36">
        <v>2</v>
      </c>
    </row>
    <row r="32" spans="1:2" ht="12.75">
      <c r="A32" s="1" t="s">
        <v>95</v>
      </c>
      <c r="B32" s="36">
        <v>2</v>
      </c>
    </row>
    <row r="33" spans="1:2" ht="12.75">
      <c r="A33" s="1" t="s">
        <v>96</v>
      </c>
      <c r="B33" s="36">
        <v>2</v>
      </c>
    </row>
    <row r="34" spans="1:2" ht="13.5" thickBot="1">
      <c r="A34" s="2" t="s">
        <v>97</v>
      </c>
      <c r="B34" s="37">
        <v>1</v>
      </c>
    </row>
    <row r="51" ht="13.5" thickBot="1"/>
    <row r="52" spans="1:2" ht="12.75">
      <c r="A52" s="14" t="s">
        <v>98</v>
      </c>
      <c r="B52" s="35"/>
    </row>
    <row r="53" spans="1:2" ht="12.75">
      <c r="A53" s="1" t="s">
        <v>110</v>
      </c>
      <c r="B53" s="36" t="s">
        <v>90</v>
      </c>
    </row>
    <row r="54" spans="1:2" ht="13.5" thickBot="1">
      <c r="A54" s="1" t="s">
        <v>99</v>
      </c>
      <c r="B54" s="36">
        <v>15</v>
      </c>
    </row>
    <row r="55" spans="1:24" ht="13.5" thickBot="1">
      <c r="A55" s="2" t="s">
        <v>100</v>
      </c>
      <c r="B55" s="37">
        <v>7</v>
      </c>
      <c r="N55" s="53" t="s">
        <v>125</v>
      </c>
      <c r="O55" s="54"/>
      <c r="P55" s="54"/>
      <c r="Q55" s="54"/>
      <c r="R55" s="54"/>
      <c r="S55" s="54"/>
      <c r="T55" s="54"/>
      <c r="U55" s="54"/>
      <c r="V55" s="54"/>
      <c r="W55" s="54"/>
      <c r="X55" s="55"/>
    </row>
    <row r="56" spans="14:24" ht="12.75">
      <c r="N56" s="14"/>
      <c r="O56" s="49" t="s">
        <v>120</v>
      </c>
      <c r="P56" s="49"/>
      <c r="Q56" s="49" t="s">
        <v>121</v>
      </c>
      <c r="R56" s="49"/>
      <c r="S56" s="49" t="s">
        <v>122</v>
      </c>
      <c r="T56" s="49"/>
      <c r="U56" s="49" t="s">
        <v>123</v>
      </c>
      <c r="V56" s="49"/>
      <c r="W56" s="49" t="s">
        <v>124</v>
      </c>
      <c r="X56" s="35"/>
    </row>
    <row r="57" spans="14:24" ht="12.75">
      <c r="N57" s="1" t="s">
        <v>118</v>
      </c>
      <c r="O57" s="38">
        <v>342</v>
      </c>
      <c r="P57" s="48">
        <f>O57/$O$59</f>
        <v>0.3981373690337602</v>
      </c>
      <c r="Q57" s="38">
        <v>289</v>
      </c>
      <c r="R57" s="48">
        <f>Q57/$Q$59</f>
        <v>0.4087694483734088</v>
      </c>
      <c r="S57" s="38">
        <v>286</v>
      </c>
      <c r="T57" s="48">
        <f>S57/$S$59</f>
        <v>0.4287856071964018</v>
      </c>
      <c r="U57" s="38">
        <v>260</v>
      </c>
      <c r="V57" s="48">
        <f>U57/$U$59</f>
        <v>0.4659498207885305</v>
      </c>
      <c r="W57" s="38">
        <v>95</v>
      </c>
      <c r="X57" s="50">
        <f>W57/$W$59</f>
        <v>0.4973821989528796</v>
      </c>
    </row>
    <row r="58" spans="14:24" ht="12.75">
      <c r="N58" s="1" t="s">
        <v>119</v>
      </c>
      <c r="O58" s="38">
        <v>517</v>
      </c>
      <c r="P58" s="48">
        <f>O58/$O$59</f>
        <v>0.6018626309662398</v>
      </c>
      <c r="Q58" s="38">
        <v>418</v>
      </c>
      <c r="R58" s="48">
        <f>Q58/$Q$59</f>
        <v>0.5912305516265912</v>
      </c>
      <c r="S58" s="38">
        <v>381</v>
      </c>
      <c r="T58" s="48">
        <f>S58/$S$59</f>
        <v>0.5712143928035982</v>
      </c>
      <c r="U58" s="38">
        <v>298</v>
      </c>
      <c r="V58" s="48">
        <f>U58/$U$59</f>
        <v>0.5340501792114696</v>
      </c>
      <c r="W58" s="38">
        <v>96</v>
      </c>
      <c r="X58" s="50">
        <f>W58/$W$59</f>
        <v>0.5026178010471204</v>
      </c>
    </row>
    <row r="59" spans="14:24" ht="13.5" thickBot="1">
      <c r="N59" s="2"/>
      <c r="O59" s="51">
        <f>SUM(O57:O58)</f>
        <v>859</v>
      </c>
      <c r="P59" s="52">
        <f aca="true" t="shared" si="0" ref="P59:X59">SUM(P57:P58)</f>
        <v>1</v>
      </c>
      <c r="Q59" s="51">
        <f t="shared" si="0"/>
        <v>707</v>
      </c>
      <c r="R59" s="52">
        <f t="shared" si="0"/>
        <v>1</v>
      </c>
      <c r="S59" s="51">
        <f>SUM(S57:S58)</f>
        <v>667</v>
      </c>
      <c r="T59" s="52">
        <f t="shared" si="0"/>
        <v>1</v>
      </c>
      <c r="U59" s="51">
        <f>SUM(U57:U58)</f>
        <v>558</v>
      </c>
      <c r="V59" s="52">
        <f t="shared" si="0"/>
        <v>1</v>
      </c>
      <c r="W59" s="51">
        <f>SUM(W57:W58)</f>
        <v>191</v>
      </c>
      <c r="X59" s="56">
        <f t="shared" si="0"/>
        <v>1</v>
      </c>
    </row>
    <row r="61" ht="13.5" thickBot="1">
      <c r="B61" s="47"/>
    </row>
    <row r="62" spans="2:24" ht="13.5" thickBot="1">
      <c r="B62" s="47"/>
      <c r="N62" s="53" t="s">
        <v>126</v>
      </c>
      <c r="O62" s="54"/>
      <c r="P62" s="54"/>
      <c r="Q62" s="54"/>
      <c r="R62" s="54"/>
      <c r="S62" s="54"/>
      <c r="T62" s="54"/>
      <c r="U62" s="54"/>
      <c r="V62" s="54"/>
      <c r="W62" s="54"/>
      <c r="X62" s="55"/>
    </row>
    <row r="63" spans="14:24" ht="12.75">
      <c r="N63" s="14"/>
      <c r="O63" s="49" t="s">
        <v>120</v>
      </c>
      <c r="P63" s="49"/>
      <c r="Q63" s="49" t="s">
        <v>121</v>
      </c>
      <c r="R63" s="49"/>
      <c r="S63" s="49" t="s">
        <v>122</v>
      </c>
      <c r="T63" s="49"/>
      <c r="U63" s="49" t="s">
        <v>123</v>
      </c>
      <c r="V63" s="49"/>
      <c r="W63" s="49" t="s">
        <v>124</v>
      </c>
      <c r="X63" s="35"/>
    </row>
    <row r="64" spans="14:24" ht="12.75">
      <c r="N64" s="1" t="s">
        <v>118</v>
      </c>
      <c r="O64" s="38">
        <v>335</v>
      </c>
      <c r="P64" s="48">
        <f>O64/$O$66</f>
        <v>0.4919236417033774</v>
      </c>
      <c r="Q64" s="38">
        <v>283</v>
      </c>
      <c r="R64" s="48">
        <f>Q64/$Q$66</f>
        <v>0.5117540687160941</v>
      </c>
      <c r="S64" s="38">
        <v>280</v>
      </c>
      <c r="T64" s="48">
        <f>S64/$S$66</f>
        <v>0.5384615384615384</v>
      </c>
      <c r="U64" s="38">
        <v>254</v>
      </c>
      <c r="V64" s="48">
        <f>U64/$U$66</f>
        <v>0.5893271461716937</v>
      </c>
      <c r="W64" s="38">
        <v>90</v>
      </c>
      <c r="X64" s="50">
        <f>W64/$W$66</f>
        <v>0.6040268456375839</v>
      </c>
    </row>
    <row r="65" spans="14:24" ht="12.75">
      <c r="N65" s="1" t="s">
        <v>119</v>
      </c>
      <c r="O65" s="38">
        <v>346</v>
      </c>
      <c r="P65" s="48">
        <f>O65/$O$66</f>
        <v>0.5080763582966226</v>
      </c>
      <c r="Q65" s="38">
        <v>270</v>
      </c>
      <c r="R65" s="48">
        <f>Q65/$Q$66</f>
        <v>0.488245931283906</v>
      </c>
      <c r="S65" s="38">
        <v>240</v>
      </c>
      <c r="T65" s="48">
        <f>S65/$S$66</f>
        <v>0.46153846153846156</v>
      </c>
      <c r="U65" s="38">
        <v>177</v>
      </c>
      <c r="V65" s="48">
        <f>U65/$U$66</f>
        <v>0.41067285382830626</v>
      </c>
      <c r="W65" s="38">
        <v>59</v>
      </c>
      <c r="X65" s="50">
        <f>W65/$W$66</f>
        <v>0.3959731543624161</v>
      </c>
    </row>
    <row r="66" spans="14:24" ht="13.5" thickBot="1">
      <c r="N66" s="2"/>
      <c r="O66" s="51">
        <f>SUM(O64:O65)</f>
        <v>681</v>
      </c>
      <c r="P66" s="52">
        <f>SUM(P64:P65)</f>
        <v>1</v>
      </c>
      <c r="Q66" s="51">
        <f>SUM(Q64:Q65)</f>
        <v>553</v>
      </c>
      <c r="R66" s="52">
        <f>SUM(R64:R65)</f>
        <v>1</v>
      </c>
      <c r="S66" s="51">
        <f>SUM(S64:S65)</f>
        <v>520</v>
      </c>
      <c r="T66" s="52">
        <f>SUM(T64:T65)</f>
        <v>1</v>
      </c>
      <c r="U66" s="51">
        <f>SUM(U64:U65)</f>
        <v>431</v>
      </c>
      <c r="V66" s="52">
        <f>SUM(V64:V65)</f>
        <v>1</v>
      </c>
      <c r="W66" s="51">
        <f>SUM(W64:W65)</f>
        <v>149</v>
      </c>
      <c r="X66" s="57">
        <f>SUM(X64:X65)</f>
        <v>1</v>
      </c>
    </row>
    <row r="75" ht="13.5" thickBot="1"/>
    <row r="76" spans="1:2" ht="12.75">
      <c r="A76" s="14" t="s">
        <v>101</v>
      </c>
      <c r="B76" s="35"/>
    </row>
    <row r="77" spans="1:2" ht="12.75">
      <c r="A77" s="1" t="s">
        <v>45</v>
      </c>
      <c r="B77" s="36" t="s">
        <v>90</v>
      </c>
    </row>
    <row r="78" spans="1:2" ht="12.75">
      <c r="A78" s="1" t="s">
        <v>104</v>
      </c>
      <c r="B78" s="36">
        <v>17</v>
      </c>
    </row>
    <row r="79" spans="1:2" ht="12.75">
      <c r="A79" s="1" t="s">
        <v>102</v>
      </c>
      <c r="B79" s="36">
        <v>2</v>
      </c>
    </row>
    <row r="80" spans="1:2" ht="12.75">
      <c r="A80" s="1" t="s">
        <v>103</v>
      </c>
      <c r="B80" s="36">
        <v>2</v>
      </c>
    </row>
    <row r="81" spans="1:2" ht="13.5" thickBot="1">
      <c r="A81" s="2" t="s">
        <v>105</v>
      </c>
      <c r="B81" s="37">
        <v>1</v>
      </c>
    </row>
    <row r="101" ht="13.5" thickBot="1"/>
    <row r="102" spans="1:2" ht="12.75">
      <c r="A102" s="14" t="s">
        <v>106</v>
      </c>
      <c r="B102" s="35"/>
    </row>
    <row r="103" spans="1:2" ht="12.75">
      <c r="A103" s="1" t="s">
        <v>111</v>
      </c>
      <c r="B103" s="36" t="s">
        <v>90</v>
      </c>
    </row>
    <row r="104" spans="1:2" ht="12.75">
      <c r="A104" s="1" t="s">
        <v>51</v>
      </c>
      <c r="B104" s="36">
        <v>18</v>
      </c>
    </row>
    <row r="105" spans="1:2" ht="12.75">
      <c r="A105" s="1" t="s">
        <v>72</v>
      </c>
      <c r="B105" s="36">
        <v>2</v>
      </c>
    </row>
    <row r="106" spans="1:2" ht="13.5" thickBot="1">
      <c r="A106" s="2" t="s">
        <v>42</v>
      </c>
      <c r="B106" s="37">
        <v>2</v>
      </c>
    </row>
    <row r="131" ht="13.5" thickBot="1"/>
    <row r="132" spans="1:2" ht="12.75">
      <c r="A132" s="14" t="s">
        <v>112</v>
      </c>
      <c r="B132" s="35"/>
    </row>
    <row r="133" spans="1:2" ht="12.75">
      <c r="A133" s="1" t="s">
        <v>113</v>
      </c>
      <c r="B133" s="36" t="s">
        <v>90</v>
      </c>
    </row>
    <row r="134" spans="1:2" ht="12.75">
      <c r="A134" s="41" t="s">
        <v>52</v>
      </c>
      <c r="B134" s="36">
        <v>3</v>
      </c>
    </row>
    <row r="135" spans="1:2" ht="12.75">
      <c r="A135" s="42" t="s">
        <v>53</v>
      </c>
      <c r="B135" s="36">
        <v>3</v>
      </c>
    </row>
    <row r="136" spans="1:2" ht="12.75">
      <c r="A136" s="42" t="s">
        <v>44</v>
      </c>
      <c r="B136" s="36">
        <v>3</v>
      </c>
    </row>
    <row r="137" spans="1:2" ht="12.75">
      <c r="A137" s="41" t="s">
        <v>56</v>
      </c>
      <c r="B137" s="36">
        <v>2</v>
      </c>
    </row>
    <row r="138" spans="1:2" ht="12.75">
      <c r="A138" s="41" t="s">
        <v>80</v>
      </c>
      <c r="B138" s="36">
        <v>2</v>
      </c>
    </row>
    <row r="139" spans="1:2" ht="12.75">
      <c r="A139" s="42" t="s">
        <v>54</v>
      </c>
      <c r="B139" s="36">
        <v>2</v>
      </c>
    </row>
    <row r="140" spans="1:2" ht="12.75">
      <c r="A140" s="41" t="s">
        <v>70</v>
      </c>
      <c r="B140" s="36">
        <v>1</v>
      </c>
    </row>
    <row r="141" spans="1:2" ht="12.75">
      <c r="A141" s="41" t="s">
        <v>71</v>
      </c>
      <c r="B141" s="36">
        <v>1</v>
      </c>
    </row>
    <row r="142" spans="1:2" ht="12.75">
      <c r="A142" s="41" t="s">
        <v>75</v>
      </c>
      <c r="B142" s="36">
        <v>1</v>
      </c>
    </row>
    <row r="143" spans="1:2" ht="12.75">
      <c r="A143" s="41" t="s">
        <v>73</v>
      </c>
      <c r="B143" s="36">
        <v>1</v>
      </c>
    </row>
    <row r="144" spans="1:2" ht="12.75">
      <c r="A144" s="42" t="s">
        <v>57</v>
      </c>
      <c r="B144" s="36">
        <v>1</v>
      </c>
    </row>
    <row r="145" spans="1:2" ht="12.75">
      <c r="A145" s="42" t="s">
        <v>58</v>
      </c>
      <c r="B145" s="36">
        <v>1</v>
      </c>
    </row>
    <row r="146" spans="1:2" ht="13.5" thickBot="1">
      <c r="A146" s="43" t="s">
        <v>82</v>
      </c>
      <c r="B146" s="37">
        <v>1</v>
      </c>
    </row>
    <row r="147" ht="13.5" thickBot="1"/>
    <row r="148" spans="1:2" ht="12.75">
      <c r="A148" s="44" t="s">
        <v>114</v>
      </c>
      <c r="B148" s="35">
        <v>14</v>
      </c>
    </row>
    <row r="149" spans="1:2" ht="12.75">
      <c r="A149" s="45" t="s">
        <v>115</v>
      </c>
      <c r="B149" s="36">
        <v>6</v>
      </c>
    </row>
    <row r="150" spans="1:2" ht="12.75">
      <c r="A150" s="45" t="s">
        <v>116</v>
      </c>
      <c r="B150" s="36">
        <v>1</v>
      </c>
    </row>
    <row r="151" spans="1:2" ht="13.5" thickBot="1">
      <c r="A151" s="46" t="s">
        <v>117</v>
      </c>
      <c r="B151" s="37">
        <v>1</v>
      </c>
    </row>
    <row r="193" ht="13.5" thickBot="1"/>
    <row r="194" spans="1:2" ht="12.75">
      <c r="A194" s="14" t="s">
        <v>127</v>
      </c>
      <c r="B194" s="35"/>
    </row>
    <row r="195" spans="1:2" ht="12.75">
      <c r="A195" s="1" t="s">
        <v>29</v>
      </c>
      <c r="B195" s="36" t="s">
        <v>90</v>
      </c>
    </row>
    <row r="196" spans="1:2" ht="12.75">
      <c r="A196" s="58" t="s">
        <v>128</v>
      </c>
      <c r="B196" s="36">
        <v>13</v>
      </c>
    </row>
    <row r="197" spans="1:2" ht="12.75">
      <c r="A197" s="58" t="s">
        <v>129</v>
      </c>
      <c r="B197" s="36">
        <v>2</v>
      </c>
    </row>
    <row r="198" spans="1:2" ht="12.75">
      <c r="A198" s="58" t="s">
        <v>130</v>
      </c>
      <c r="B198" s="36">
        <v>2</v>
      </c>
    </row>
    <row r="199" spans="1:2" ht="12.75">
      <c r="A199" s="58" t="s">
        <v>131</v>
      </c>
      <c r="B199" s="36">
        <v>2</v>
      </c>
    </row>
    <row r="200" spans="1:2" ht="12.75">
      <c r="A200" s="58" t="s">
        <v>132</v>
      </c>
      <c r="B200" s="36">
        <v>1</v>
      </c>
    </row>
    <row r="201" spans="1:2" ht="12.75">
      <c r="A201" s="58" t="s">
        <v>133</v>
      </c>
      <c r="B201" s="36">
        <v>1</v>
      </c>
    </row>
    <row r="202" spans="1:2" ht="13.5" thickBot="1">
      <c r="A202" s="59" t="s">
        <v>134</v>
      </c>
      <c r="B202" s="37">
        <v>1</v>
      </c>
    </row>
    <row r="217" ht="13.5" thickBot="1"/>
    <row r="218" spans="1:2" ht="12.75">
      <c r="A218" s="14" t="s">
        <v>135</v>
      </c>
      <c r="B218" s="35"/>
    </row>
    <row r="219" spans="1:2" ht="12.75">
      <c r="A219" s="1" t="s">
        <v>138</v>
      </c>
      <c r="B219" s="36" t="s">
        <v>90</v>
      </c>
    </row>
    <row r="220" spans="1:2" ht="12.75">
      <c r="A220" s="1" t="s">
        <v>136</v>
      </c>
      <c r="B220" s="36">
        <v>16</v>
      </c>
    </row>
    <row r="221" spans="1:2" ht="13.5" thickBot="1">
      <c r="A221" s="2" t="s">
        <v>137</v>
      </c>
      <c r="B221" s="37">
        <v>6</v>
      </c>
    </row>
    <row r="241" ht="13.5" thickBot="1"/>
    <row r="242" spans="1:2" ht="12.75">
      <c r="A242" s="14" t="s">
        <v>139</v>
      </c>
      <c r="B242" s="35"/>
    </row>
    <row r="243" spans="1:2" ht="12.75">
      <c r="A243" s="1" t="s">
        <v>141</v>
      </c>
      <c r="B243" s="36" t="s">
        <v>140</v>
      </c>
    </row>
    <row r="244" spans="1:2" ht="12.75">
      <c r="A244" s="1" t="s">
        <v>144</v>
      </c>
      <c r="B244" s="36">
        <v>12</v>
      </c>
    </row>
    <row r="245" spans="1:2" ht="12.75">
      <c r="A245" s="1" t="s">
        <v>143</v>
      </c>
      <c r="B245" s="36">
        <v>8</v>
      </c>
    </row>
    <row r="246" spans="1:2" ht="12.75">
      <c r="A246" s="1" t="s">
        <v>142</v>
      </c>
      <c r="B246" s="36">
        <v>1</v>
      </c>
    </row>
    <row r="247" spans="1:2" ht="13.5" thickBot="1">
      <c r="A247" s="2" t="s">
        <v>145</v>
      </c>
      <c r="B247" s="37">
        <v>1</v>
      </c>
    </row>
    <row r="269" ht="13.5" thickBot="1"/>
    <row r="270" spans="1:2" ht="12.75">
      <c r="A270" s="14" t="s">
        <v>146</v>
      </c>
      <c r="B270" s="35"/>
    </row>
    <row r="271" spans="1:2" ht="12.75">
      <c r="A271" s="1" t="s">
        <v>147</v>
      </c>
      <c r="B271" s="36" t="s">
        <v>90</v>
      </c>
    </row>
    <row r="272" spans="1:2" ht="12.75">
      <c r="A272" s="1" t="s">
        <v>153</v>
      </c>
      <c r="B272" s="36">
        <v>6</v>
      </c>
    </row>
    <row r="273" spans="1:2" ht="12.75">
      <c r="A273" s="1" t="s">
        <v>152</v>
      </c>
      <c r="B273" s="36">
        <v>5</v>
      </c>
    </row>
    <row r="274" spans="1:2" ht="12.75">
      <c r="A274" s="1" t="s">
        <v>150</v>
      </c>
      <c r="B274" s="36">
        <v>4</v>
      </c>
    </row>
    <row r="275" spans="1:2" ht="12.75">
      <c r="A275" s="1" t="s">
        <v>154</v>
      </c>
      <c r="B275" s="36">
        <v>2</v>
      </c>
    </row>
    <row r="276" spans="1:2" ht="12.75">
      <c r="A276" s="1" t="s">
        <v>148</v>
      </c>
      <c r="B276" s="36">
        <v>1</v>
      </c>
    </row>
    <row r="277" spans="1:2" ht="12.75">
      <c r="A277" s="1" t="s">
        <v>149</v>
      </c>
      <c r="B277" s="36">
        <v>1</v>
      </c>
    </row>
    <row r="278" spans="1:2" ht="12.75">
      <c r="A278" s="1" t="s">
        <v>151</v>
      </c>
      <c r="B278" s="36">
        <v>1</v>
      </c>
    </row>
    <row r="279" spans="1:2" ht="13.5" thickBot="1">
      <c r="A279" s="2" t="s">
        <v>155</v>
      </c>
      <c r="B279" s="37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ST2</dc:creator>
  <cp:keywords/>
  <dc:description/>
  <cp:lastModifiedBy>Александр</cp:lastModifiedBy>
  <dcterms:created xsi:type="dcterms:W3CDTF">2013-01-06T16:29:54Z</dcterms:created>
  <dcterms:modified xsi:type="dcterms:W3CDTF">2013-09-27T15:08:59Z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